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PROJECT WRMD\2019_2562\2019 วัดน้ำ-Rating curve\2019 Update Rating curve ครั้งที่2\Rating curve กฟผ\"/>
    </mc:Choice>
  </mc:AlternateContent>
  <bookViews>
    <workbookView xWindow="0" yWindow="0" windowWidth="15675" windowHeight="7590" tabRatio="712"/>
  </bookViews>
  <sheets>
    <sheet name="data" sheetId="1" r:id="rId1"/>
    <sheet name="curve" sheetId="2" r:id="rId2"/>
    <sheet name="compare_curve" sheetId="12" r:id="rId3"/>
    <sheet name="2017" sheetId="13" r:id="rId4"/>
    <sheet name="RC.-N.75" sheetId="14" r:id="rId5"/>
  </sheets>
  <definedNames>
    <definedName name="_xlnm.Print_Area" localSheetId="2">compare_curve!$A$1:$L$34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3" l="1"/>
  <c r="E38" i="13"/>
  <c r="D39" i="13"/>
  <c r="E39" i="13"/>
  <c r="D40" i="13"/>
  <c r="E40" i="13"/>
  <c r="D41" i="13"/>
  <c r="E41" i="13"/>
  <c r="D42" i="13"/>
  <c r="E42" i="13"/>
  <c r="D43" i="13"/>
  <c r="E43" i="13"/>
  <c r="D44" i="13"/>
  <c r="E44" i="13"/>
  <c r="D45" i="13"/>
  <c r="E45" i="13"/>
  <c r="D46" i="13"/>
  <c r="E46" i="13"/>
  <c r="D47" i="13"/>
  <c r="E47" i="13"/>
  <c r="D48" i="13"/>
  <c r="E48" i="13"/>
  <c r="D49" i="13"/>
  <c r="E49" i="13"/>
  <c r="D50" i="13"/>
  <c r="E50" i="13"/>
  <c r="D51" i="13"/>
  <c r="E51" i="13"/>
  <c r="D52" i="13"/>
  <c r="E52" i="13"/>
  <c r="D53" i="13"/>
  <c r="E53" i="13"/>
  <c r="D54" i="13"/>
  <c r="E54" i="13"/>
  <c r="D55" i="13"/>
  <c r="E55" i="13"/>
  <c r="D56" i="13"/>
  <c r="E56" i="13"/>
  <c r="D57" i="13"/>
  <c r="E57" i="13"/>
  <c r="D58" i="13"/>
  <c r="E58" i="13"/>
  <c r="D59" i="13"/>
  <c r="E59" i="13"/>
  <c r="D60" i="13"/>
  <c r="E60" i="13"/>
  <c r="D61" i="13"/>
  <c r="E61" i="13"/>
  <c r="D62" i="13"/>
  <c r="E62" i="13"/>
  <c r="D63" i="13"/>
  <c r="E63" i="13"/>
  <c r="D64" i="13"/>
  <c r="E64" i="13"/>
  <c r="D65" i="13"/>
  <c r="E65" i="13"/>
  <c r="D66" i="13"/>
  <c r="E66" i="13"/>
  <c r="D67" i="13"/>
  <c r="E67" i="13"/>
  <c r="D68" i="13"/>
  <c r="E68" i="13"/>
  <c r="D69" i="13"/>
  <c r="E69" i="13"/>
  <c r="D70" i="13"/>
  <c r="E70" i="13"/>
  <c r="D71" i="13"/>
  <c r="E71" i="13"/>
  <c r="D72" i="13"/>
  <c r="E72" i="13"/>
  <c r="D73" i="13"/>
  <c r="E73" i="13"/>
  <c r="D74" i="13"/>
  <c r="E74" i="13"/>
  <c r="D75" i="13"/>
  <c r="E75" i="13"/>
  <c r="D76" i="13"/>
  <c r="E76" i="13"/>
  <c r="D77" i="13"/>
  <c r="E77" i="13"/>
  <c r="D78" i="13"/>
  <c r="E78" i="13"/>
  <c r="D79" i="13"/>
  <c r="E79" i="13"/>
  <c r="D80" i="13"/>
  <c r="E80" i="13"/>
  <c r="D81" i="13"/>
  <c r="E81" i="13"/>
  <c r="D82" i="13"/>
  <c r="E82" i="13"/>
  <c r="D83" i="13"/>
  <c r="E83" i="13"/>
  <c r="D84" i="13"/>
  <c r="E84" i="13"/>
  <c r="D85" i="13"/>
  <c r="E85" i="13"/>
  <c r="D86" i="13"/>
  <c r="E86" i="13"/>
  <c r="D87" i="13"/>
  <c r="E87" i="13"/>
  <c r="D88" i="13"/>
  <c r="E88" i="13"/>
  <c r="D89" i="13"/>
  <c r="E89" i="13"/>
  <c r="D90" i="13"/>
  <c r="E90" i="13"/>
  <c r="D91" i="13"/>
  <c r="E91" i="13"/>
  <c r="D92" i="13"/>
  <c r="E92" i="13"/>
  <c r="D93" i="13"/>
  <c r="E93" i="13"/>
  <c r="D94" i="13"/>
  <c r="E94" i="13"/>
  <c r="D95" i="13"/>
  <c r="E95" i="13"/>
  <c r="D96" i="13"/>
  <c r="E96" i="13"/>
  <c r="D97" i="13"/>
  <c r="E97" i="13"/>
  <c r="D98" i="13"/>
  <c r="E98" i="13"/>
  <c r="D99" i="13"/>
  <c r="E99" i="13"/>
  <c r="D100" i="13"/>
  <c r="E100" i="13"/>
  <c r="D101" i="13"/>
  <c r="E101" i="13"/>
  <c r="D102" i="13"/>
  <c r="E102" i="13"/>
  <c r="D103" i="13"/>
  <c r="E103" i="13"/>
  <c r="D104" i="13"/>
  <c r="E104" i="13"/>
  <c r="D105" i="13"/>
  <c r="E105" i="13"/>
  <c r="D106" i="13"/>
  <c r="E106" i="13"/>
  <c r="D107" i="13"/>
  <c r="E107" i="13"/>
  <c r="D108" i="13"/>
  <c r="E108" i="13"/>
  <c r="D109" i="13"/>
  <c r="E109" i="13"/>
  <c r="D110" i="13"/>
  <c r="E110" i="13"/>
  <c r="D111" i="13"/>
  <c r="E111" i="13"/>
  <c r="D112" i="13"/>
  <c r="E112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6" i="13" l="1"/>
  <c r="E5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23" i="13" l="1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A3" i="12" l="1"/>
  <c r="L2" i="12"/>
  <c r="J2" i="12"/>
  <c r="H2" i="12"/>
  <c r="F2" i="12"/>
  <c r="D2" i="12"/>
  <c r="B2" i="12"/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<sst xmlns="http://schemas.openxmlformats.org/spreadsheetml/2006/main" count="71" uniqueCount="39">
  <si>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</si>
  <si>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</si>
  <si>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</si>
  <si>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</si>
  <si>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</si>
  <si>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</si>
  <si>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</si>
  <si>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</si>
  <si>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</si>
  <si>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</si>
  <si>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</si>
  <si>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</si>
  <si>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</si>
  <si>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</si>
  <si>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</si>
  <si>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</si>
  <si>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</si>
  <si>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</si>
  <si>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</si>
  <si>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</si>
  <si>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TU07</t>
  </si>
  <si>
    <t>อ.เวียงสา (N.75) น้ำว้า</t>
  </si>
  <si>
    <t>ต.ขึ่ง อ.เวียงสา จ.น่าน </t>
  </si>
  <si>
    <t>m.MSL</t>
  </si>
  <si>
    <t>Discharge  cms.</t>
  </si>
  <si>
    <t>ระดับ</t>
  </si>
  <si>
    <t>ปริมาณ</t>
  </si>
  <si>
    <t>น่าน</t>
  </si>
  <si>
    <t>RID Zero Gage</t>
  </si>
  <si>
    <t>EGAT Zero Gage</t>
  </si>
  <si>
    <t>EGAT Rating Curve Year 2016</t>
  </si>
  <si>
    <t>RID Ele.-m.</t>
  </si>
  <si>
    <t>EGAT Ele.-m.</t>
  </si>
  <si>
    <t>ไม่มีการปรับระดับน้ำเนื่องจากความแตกต่างของ  Zero Gage มีเพียงเล็กน้อย</t>
  </si>
  <si>
    <t>ใช้</t>
  </si>
  <si>
    <t>ไม่ใช้</t>
  </si>
  <si>
    <t>EGAT Rating Curve Year 2017</t>
  </si>
  <si>
    <t>RID Rating Curve Year 2017</t>
  </si>
  <si>
    <t>ใช้ Rating curve ของกรมชลประทาน WY2017 สถานี N.75 น้ำว้า สะพานท่าลี่ ต.ขึ่ง อ.เวียงสา จ.น่าน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</si>
</sst>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7041E]d\ mmmm\ yyyy;@"/>
    <numFmt numFmtId="188" formatCode="0.000"/>
  </numFmts>
  <fonts count="25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b/>
      <sz val="14"/>
      <name val="Cordia New"/>
      <family val="2"/>
    </font>
    <font>
      <sz val="14"/>
      <name val="CordiaUPC"/>
      <family val="2"/>
      <charset val="222"/>
    </font>
    <font>
      <sz val="14"/>
      <color indexed="8"/>
      <name val="AngsanaUPC"/>
      <family val="1"/>
      <charset val="222"/>
    </font>
    <font>
      <sz val="12"/>
      <name val="AngsanaUPC"/>
      <family val="1"/>
      <charset val="222"/>
    </font>
    <font>
      <sz val="14"/>
      <color indexed="17"/>
      <name val="AngsanaUPC"/>
      <family val="1"/>
      <charset val="222"/>
    </font>
    <font>
      <sz val="12"/>
      <color indexed="17"/>
      <name val="AngsanaUPC"/>
      <family val="1"/>
      <charset val="222"/>
    </font>
    <font>
      <sz val="14"/>
      <name val="AngsanaUPC"/>
      <family val="1"/>
    </font>
    <font>
      <sz val="16"/>
      <color rgb="FF0000CC"/>
      <name val="TH Sarabun New"/>
      <family val="2"/>
    </font>
    <font>
      <sz val="10"/>
      <name val="Arial"/>
      <charset val="222"/>
    </font>
    <font>
      <sz val="14"/>
      <name val="TH Sarabun New"/>
      <family val="2"/>
    </font>
    <font>
      <sz val="14"/>
      <color theme="1"/>
      <name val="TH Sarabun New"/>
      <family val="2"/>
    </font>
    <font>
      <sz val="8"/>
      <name val="Arial"/>
      <charset val="222"/>
    </font>
    <font>
      <sz val="14"/>
      <color rgb="FFFF0000"/>
      <name val="Tahoma"/>
      <family val="2"/>
      <scheme val="minor"/>
    </font>
    <font>
      <sz val="16"/>
      <name val="TH Sarabun New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9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11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1" fontId="3" fillId="0" borderId="1" xfId="3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/>
    </xf>
    <xf numFmtId="0" fontId="1" fillId="0" borderId="0" xfId="0" quotePrefix="1" applyFont="1" applyAlignment="1">
      <alignment vertical="center"/>
    </xf>
    <xf numFmtId="0" fontId="5" fillId="0" borderId="0" xfId="0" applyFont="1" applyAlignment="1">
      <alignment horizontal="left" vertical="center"/>
    </xf>
    <xf numFmtId="188" fontId="2" fillId="0" borderId="0" xfId="4" applyNumberFormat="1" applyFont="1" applyBorder="1" applyAlignment="1">
      <alignment horizontal="center"/>
    </xf>
    <xf numFmtId="0" fontId="7" fillId="0" borderId="0" xfId="0" applyFont="1"/>
    <xf numFmtId="2" fontId="12" fillId="0" borderId="1" xfId="4" applyNumberFormat="1" applyFont="1" applyFill="1" applyBorder="1" applyAlignment="1">
      <alignment horizontal="center" vertical="center"/>
    </xf>
    <xf numFmtId="188" fontId="12" fillId="0" borderId="1" xfId="4" applyNumberFormat="1" applyFont="1" applyFill="1" applyBorder="1" applyAlignment="1">
      <alignment horizontal="center" vertical="center"/>
    </xf>
    <xf numFmtId="1" fontId="20" fillId="0" borderId="0" xfId="3" applyNumberFormat="1" applyFont="1" applyBorder="1" applyAlignment="1">
      <alignment horizontal="left"/>
    </xf>
    <xf numFmtId="0" fontId="21" fillId="0" borderId="0" xfId="0" applyFont="1" applyAlignment="1">
      <alignment vertical="center"/>
    </xf>
    <xf numFmtId="2" fontId="19" fillId="0" borderId="0" xfId="4" applyNumberFormat="1"/>
    <xf numFmtId="2" fontId="14" fillId="5" borderId="1" xfId="4" applyNumberFormat="1" applyFont="1" applyFill="1" applyBorder="1" applyAlignment="1">
      <alignment horizontal="center"/>
    </xf>
    <xf numFmtId="2" fontId="14" fillId="6" borderId="1" xfId="4" applyNumberFormat="1" applyFont="1" applyFill="1" applyBorder="1" applyAlignment="1">
      <alignment horizontal="center"/>
    </xf>
    <xf numFmtId="2" fontId="14" fillId="7" borderId="1" xfId="4" applyNumberFormat="1" applyFont="1" applyFill="1" applyBorder="1" applyAlignment="1">
      <alignment horizontal="center"/>
    </xf>
    <xf numFmtId="2" fontId="14" fillId="8" borderId="1" xfId="4" applyNumberFormat="1" applyFont="1" applyFill="1" applyBorder="1" applyAlignment="1">
      <alignment horizontal="center"/>
    </xf>
    <xf numFmtId="2" fontId="14" fillId="9" borderId="1" xfId="4" applyNumberFormat="1" applyFont="1" applyFill="1" applyBorder="1" applyAlignment="1">
      <alignment horizontal="center"/>
    </xf>
    <xf numFmtId="2" fontId="14" fillId="10" borderId="1" xfId="4" applyNumberFormat="1" applyFont="1" applyFill="1" applyBorder="1" applyAlignment="1">
      <alignment horizontal="center"/>
    </xf>
    <xf numFmtId="2" fontId="14" fillId="11" borderId="1" xfId="4" applyNumberFormat="1" applyFont="1" applyFill="1" applyBorder="1" applyAlignment="1">
      <alignment horizontal="center"/>
    </xf>
    <xf numFmtId="2" fontId="14" fillId="12" borderId="1" xfId="4" applyNumberFormat="1" applyFont="1" applyFill="1" applyBorder="1" applyAlignment="1">
      <alignment horizontal="center"/>
    </xf>
    <xf numFmtId="2" fontId="14" fillId="13" borderId="1" xfId="4" applyNumberFormat="1" applyFont="1" applyFill="1" applyBorder="1" applyAlignment="1">
      <alignment horizontal="center"/>
    </xf>
    <xf numFmtId="2" fontId="2" fillId="5" borderId="1" xfId="4" applyNumberFormat="1" applyFont="1" applyFill="1" applyBorder="1" applyAlignment="1">
      <alignment horizontal="right"/>
    </xf>
    <xf numFmtId="2" fontId="2" fillId="6" borderId="1" xfId="4" applyNumberFormat="1" applyFont="1" applyFill="1" applyBorder="1" applyAlignment="1">
      <alignment horizontal="right"/>
    </xf>
    <xf numFmtId="2" fontId="2" fillId="7" borderId="1" xfId="4" applyNumberFormat="1" applyFont="1" applyFill="1" applyBorder="1" applyAlignment="1">
      <alignment horizontal="right"/>
    </xf>
    <xf numFmtId="2" fontId="2" fillId="8" borderId="1" xfId="4" applyNumberFormat="1" applyFont="1" applyFill="1" applyBorder="1" applyAlignment="1">
      <alignment horizontal="right"/>
    </xf>
    <xf numFmtId="2" fontId="2" fillId="9" borderId="1" xfId="4" applyNumberFormat="1" applyFont="1" applyFill="1" applyBorder="1" applyAlignment="1">
      <alignment horizontal="right"/>
    </xf>
    <xf numFmtId="2" fontId="2" fillId="10" borderId="1" xfId="4" applyNumberFormat="1" applyFont="1" applyFill="1" applyBorder="1" applyAlignment="1">
      <alignment horizontal="right"/>
    </xf>
    <xf numFmtId="2" fontId="2" fillId="11" borderId="1" xfId="4" applyNumberFormat="1" applyFont="1" applyFill="1" applyBorder="1" applyAlignment="1">
      <alignment horizontal="right"/>
    </xf>
    <xf numFmtId="2" fontId="2" fillId="12" borderId="1" xfId="4" applyNumberFormat="1" applyFont="1" applyFill="1" applyBorder="1" applyAlignment="1">
      <alignment horizontal="right"/>
    </xf>
    <xf numFmtId="2" fontId="2" fillId="13" borderId="1" xfId="4" applyNumberFormat="1" applyFont="1" applyFill="1" applyBorder="1" applyAlignment="1">
      <alignment horizontal="right"/>
    </xf>
    <xf numFmtId="2" fontId="19" fillId="0" borderId="0" xfId="4" applyNumberFormat="1" applyBorder="1"/>
    <xf numFmtId="1" fontId="15" fillId="0" borderId="0" xfId="4" applyNumberFormat="1" applyFont="1" applyBorder="1" applyAlignment="1"/>
    <xf numFmtId="2" fontId="16" fillId="0" borderId="0" xfId="4" applyNumberFormat="1" applyFont="1" applyBorder="1" applyAlignment="1">
      <alignment horizontal="center"/>
    </xf>
    <xf numFmtId="2" fontId="16" fillId="0" borderId="0" xfId="4" applyNumberFormat="1" applyFont="1" applyBorder="1" applyAlignment="1">
      <alignment horizontal="right"/>
    </xf>
    <xf numFmtId="2" fontId="13" fillId="5" borderId="1" xfId="4" applyNumberFormat="1" applyFont="1" applyFill="1" applyBorder="1" applyAlignment="1">
      <alignment horizontal="right"/>
    </xf>
    <xf numFmtId="2" fontId="13" fillId="5" borderId="1" xfId="4" applyNumberFormat="1" applyFont="1" applyFill="1" applyBorder="1"/>
    <xf numFmtId="2" fontId="2" fillId="6" borderId="1" xfId="4" applyNumberFormat="1" applyFont="1" applyFill="1" applyBorder="1"/>
    <xf numFmtId="2" fontId="2" fillId="7" borderId="1" xfId="4" applyNumberFormat="1" applyFont="1" applyFill="1" applyBorder="1"/>
    <xf numFmtId="2" fontId="2" fillId="8" borderId="1" xfId="4" applyNumberFormat="1" applyFont="1" applyFill="1" applyBorder="1"/>
    <xf numFmtId="2" fontId="2" fillId="9" borderId="1" xfId="4" applyNumberFormat="1" applyFont="1" applyFill="1" applyBorder="1"/>
    <xf numFmtId="2" fontId="2" fillId="10" borderId="1" xfId="4" applyNumberFormat="1" applyFont="1" applyFill="1" applyBorder="1"/>
    <xf numFmtId="2" fontId="2" fillId="11" borderId="1" xfId="4" applyNumberFormat="1" applyFont="1" applyFill="1" applyBorder="1"/>
    <xf numFmtId="2" fontId="2" fillId="5" borderId="1" xfId="4" applyNumberFormat="1" applyFont="1" applyFill="1" applyBorder="1"/>
    <xf numFmtId="2" fontId="2" fillId="12" borderId="1" xfId="4" applyNumberFormat="1" applyFont="1" applyFill="1" applyBorder="1"/>
    <xf numFmtId="2" fontId="2" fillId="13" borderId="1" xfId="4" applyNumberFormat="1" applyFont="1" applyFill="1" applyBorder="1"/>
    <xf numFmtId="2" fontId="14" fillId="0" borderId="0" xfId="4" applyNumberFormat="1" applyFont="1" applyBorder="1" applyAlignment="1">
      <alignment horizontal="right"/>
    </xf>
    <xf numFmtId="2" fontId="14" fillId="0" borderId="0" xfId="4" applyNumberFormat="1" applyFont="1" applyBorder="1"/>
    <xf numFmtId="2" fontId="2" fillId="0" borderId="0" xfId="4" applyNumberFormat="1" applyFont="1" applyFill="1" applyBorder="1" applyAlignment="1">
      <alignment horizontal="right"/>
    </xf>
    <xf numFmtId="2" fontId="19" fillId="0" borderId="0" xfId="4" applyNumberFormat="1" applyFill="1" applyBorder="1"/>
    <xf numFmtId="2" fontId="22" fillId="0" borderId="0" xfId="4" applyNumberFormat="1" applyFont="1" applyFill="1" applyBorder="1"/>
    <xf numFmtId="2" fontId="2" fillId="0" borderId="0" xfId="4" applyNumberFormat="1" applyFont="1" applyFill="1" applyBorder="1"/>
    <xf numFmtId="2" fontId="2" fillId="0" borderId="5" xfId="4" applyNumberFormat="1" applyFont="1" applyFill="1" applyBorder="1" applyAlignment="1">
      <alignment horizontal="right"/>
    </xf>
    <xf numFmtId="2" fontId="2" fillId="0" borderId="5" xfId="4" applyNumberFormat="1" applyFont="1" applyFill="1" applyBorder="1"/>
    <xf numFmtId="2" fontId="17" fillId="10" borderId="1" xfId="4" applyNumberFormat="1" applyFont="1" applyFill="1" applyBorder="1"/>
    <xf numFmtId="2" fontId="17" fillId="11" borderId="1" xfId="4" applyNumberFormat="1" applyFont="1" applyFill="1" applyBorder="1"/>
    <xf numFmtId="2" fontId="17" fillId="5" borderId="1" xfId="4" applyNumberFormat="1" applyFont="1" applyFill="1" applyBorder="1"/>
    <xf numFmtId="2" fontId="17" fillId="12" borderId="1" xfId="4" applyNumberFormat="1" applyFont="1" applyFill="1" applyBorder="1"/>
    <xf numFmtId="2" fontId="17" fillId="8" borderId="1" xfId="4" applyNumberFormat="1" applyFont="1" applyFill="1" applyBorder="1"/>
    <xf numFmtId="2" fontId="17" fillId="13" borderId="1" xfId="4" applyNumberFormat="1" applyFont="1" applyFill="1" applyBorder="1"/>
    <xf numFmtId="0" fontId="23" fillId="0" borderId="0" xfId="0" applyFont="1"/>
    <xf numFmtId="188" fontId="7" fillId="0" borderId="0" xfId="0" applyNumberFormat="1" applyFont="1"/>
    <xf numFmtId="0" fontId="24" fillId="2" borderId="1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3" fillId="0" borderId="3" xfId="3" applyNumberFormat="1" applyFont="1" applyBorder="1" applyAlignment="1">
      <alignment horizontal="center" vertical="center"/>
    </xf>
    <xf numFmtId="1" fontId="13" fillId="11" borderId="1" xfId="4" applyNumberFormat="1" applyFont="1" applyFill="1" applyBorder="1" applyAlignment="1">
      <alignment horizontal="center"/>
    </xf>
    <xf numFmtId="1" fontId="13" fillId="5" borderId="1" xfId="4" applyNumberFormat="1" applyFont="1" applyFill="1" applyBorder="1" applyAlignment="1">
      <alignment horizontal="center"/>
    </xf>
    <xf numFmtId="1" fontId="13" fillId="12" borderId="1" xfId="4" applyNumberFormat="1" applyFont="1" applyFill="1" applyBorder="1" applyAlignment="1">
      <alignment horizontal="center"/>
    </xf>
    <xf numFmtId="1" fontId="13" fillId="10" borderId="1" xfId="4" applyNumberFormat="1" applyFont="1" applyFill="1" applyBorder="1" applyAlignment="1">
      <alignment horizontal="center"/>
    </xf>
    <xf numFmtId="1" fontId="13" fillId="8" borderId="1" xfId="4" applyNumberFormat="1" applyFont="1" applyFill="1" applyBorder="1" applyAlignment="1">
      <alignment horizontal="center"/>
    </xf>
    <xf numFmtId="1" fontId="13" fillId="13" borderId="1" xfId="4" applyNumberFormat="1" applyFont="1" applyFill="1" applyBorder="1" applyAlignment="1">
      <alignment horizontal="center"/>
    </xf>
    <xf numFmtId="1" fontId="13" fillId="6" borderId="1" xfId="4" applyNumberFormat="1" applyFont="1" applyFill="1" applyBorder="1" applyAlignment="1">
      <alignment horizontal="center"/>
    </xf>
    <xf numFmtId="1" fontId="13" fillId="7" borderId="1" xfId="4" applyNumberFormat="1" applyFont="1" applyFill="1" applyBorder="1" applyAlignment="1">
      <alignment horizontal="center"/>
    </xf>
    <xf numFmtId="1" fontId="13" fillId="9" borderId="1" xfId="4" applyNumberFormat="1" applyFont="1" applyFill="1" applyBorder="1" applyAlignment="1">
      <alignment horizontal="center"/>
    </xf>
  </cellXfs>
  <cellStyles count="5">
    <cellStyle name="Normal" xfId="0" builtinId="0"/>
    <cellStyle name="Normal 2" xfId="1"/>
    <cellStyle name="Normal 3" xfId="4"/>
    <cellStyle name="Normal_RC1996" xfId="3"/>
    <cellStyle name="ปกติ_August  2009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TU07</c:v>
            </c:pt>
            <c:pt idx="1">
              <c:v>อ.เวียงสา (N.75) น้ำว้า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data!$E$4:$E$122</c:f>
              <c:numCache>
                <c:formatCode>General</c:formatCode>
                <c:ptCount val="119"/>
                <c:pt idx="0">
                  <c:v>0</c:v>
                </c:pt>
                <c:pt idx="1">
                  <c:v>1.9</c:v>
                </c:pt>
                <c:pt idx="2">
                  <c:v>4.0999999999999996</c:v>
                </c:pt>
                <c:pt idx="3">
                  <c:v>7</c:v>
                </c:pt>
                <c:pt idx="4">
                  <c:v>10.199999999999999</c:v>
                </c:pt>
                <c:pt idx="5">
                  <c:v>14.7</c:v>
                </c:pt>
                <c:pt idx="6">
                  <c:v>19.7</c:v>
                </c:pt>
                <c:pt idx="7">
                  <c:v>25</c:v>
                </c:pt>
                <c:pt idx="8">
                  <c:v>30.3</c:v>
                </c:pt>
                <c:pt idx="9">
                  <c:v>35.799999999999997</c:v>
                </c:pt>
                <c:pt idx="10">
                  <c:v>41.5</c:v>
                </c:pt>
                <c:pt idx="11">
                  <c:v>47.3</c:v>
                </c:pt>
                <c:pt idx="12">
                  <c:v>53.2</c:v>
                </c:pt>
                <c:pt idx="13">
                  <c:v>59.5</c:v>
                </c:pt>
                <c:pt idx="14">
                  <c:v>66</c:v>
                </c:pt>
                <c:pt idx="15">
                  <c:v>72.5</c:v>
                </c:pt>
                <c:pt idx="16">
                  <c:v>79.25</c:v>
                </c:pt>
                <c:pt idx="17">
                  <c:v>86</c:v>
                </c:pt>
                <c:pt idx="18">
                  <c:v>93</c:v>
                </c:pt>
                <c:pt idx="19">
                  <c:v>100</c:v>
                </c:pt>
                <c:pt idx="20">
                  <c:v>107.65</c:v>
                </c:pt>
                <c:pt idx="21">
                  <c:v>115.3</c:v>
                </c:pt>
                <c:pt idx="22">
                  <c:v>123.15</c:v>
                </c:pt>
                <c:pt idx="23">
                  <c:v>131</c:v>
                </c:pt>
                <c:pt idx="24">
                  <c:v>139</c:v>
                </c:pt>
                <c:pt idx="25">
                  <c:v>147</c:v>
                </c:pt>
                <c:pt idx="26">
                  <c:v>155</c:v>
                </c:pt>
                <c:pt idx="27">
                  <c:v>163</c:v>
                </c:pt>
                <c:pt idx="28">
                  <c:v>172</c:v>
                </c:pt>
                <c:pt idx="29">
                  <c:v>181</c:v>
                </c:pt>
                <c:pt idx="30">
                  <c:v>190</c:v>
                </c:pt>
                <c:pt idx="31">
                  <c:v>199</c:v>
                </c:pt>
                <c:pt idx="32">
                  <c:v>208.5</c:v>
                </c:pt>
                <c:pt idx="33">
                  <c:v>218</c:v>
                </c:pt>
                <c:pt idx="34">
                  <c:v>227.5</c:v>
                </c:pt>
                <c:pt idx="35">
                  <c:v>237</c:v>
                </c:pt>
                <c:pt idx="36">
                  <c:v>246.5</c:v>
                </c:pt>
                <c:pt idx="37">
                  <c:v>256</c:v>
                </c:pt>
                <c:pt idx="38">
                  <c:v>265.5</c:v>
                </c:pt>
                <c:pt idx="39">
                  <c:v>275</c:v>
                </c:pt>
                <c:pt idx="40">
                  <c:v>285</c:v>
                </c:pt>
                <c:pt idx="41">
                  <c:v>295</c:v>
                </c:pt>
                <c:pt idx="42">
                  <c:v>305</c:v>
                </c:pt>
                <c:pt idx="43">
                  <c:v>315</c:v>
                </c:pt>
                <c:pt idx="44">
                  <c:v>325</c:v>
                </c:pt>
                <c:pt idx="45">
                  <c:v>335</c:v>
                </c:pt>
                <c:pt idx="46">
                  <c:v>345</c:v>
                </c:pt>
                <c:pt idx="47">
                  <c:v>355</c:v>
                </c:pt>
                <c:pt idx="48">
                  <c:v>365</c:v>
                </c:pt>
                <c:pt idx="49">
                  <c:v>375</c:v>
                </c:pt>
                <c:pt idx="50">
                  <c:v>385</c:v>
                </c:pt>
                <c:pt idx="51">
                  <c:v>395</c:v>
                </c:pt>
                <c:pt idx="52">
                  <c:v>405.5</c:v>
                </c:pt>
                <c:pt idx="53">
                  <c:v>416</c:v>
                </c:pt>
                <c:pt idx="54">
                  <c:v>432</c:v>
                </c:pt>
                <c:pt idx="55">
                  <c:v>448</c:v>
                </c:pt>
                <c:pt idx="56">
                  <c:v>464</c:v>
                </c:pt>
                <c:pt idx="57">
                  <c:v>480</c:v>
                </c:pt>
                <c:pt idx="58">
                  <c:v>497</c:v>
                </c:pt>
                <c:pt idx="59">
                  <c:v>514</c:v>
                </c:pt>
                <c:pt idx="60">
                  <c:v>531</c:v>
                </c:pt>
                <c:pt idx="61">
                  <c:v>548</c:v>
                </c:pt>
                <c:pt idx="62">
                  <c:v>565</c:v>
                </c:pt>
                <c:pt idx="63">
                  <c:v>582</c:v>
                </c:pt>
                <c:pt idx="64">
                  <c:v>600</c:v>
                </c:pt>
                <c:pt idx="65">
                  <c:v>618</c:v>
                </c:pt>
                <c:pt idx="66">
                  <c:v>636</c:v>
                </c:pt>
                <c:pt idx="67">
                  <c:v>655</c:v>
                </c:pt>
                <c:pt idx="68">
                  <c:v>674</c:v>
                </c:pt>
                <c:pt idx="69">
                  <c:v>693</c:v>
                </c:pt>
                <c:pt idx="70">
                  <c:v>712</c:v>
                </c:pt>
                <c:pt idx="71">
                  <c:v>731</c:v>
                </c:pt>
                <c:pt idx="72">
                  <c:v>750</c:v>
                </c:pt>
                <c:pt idx="73">
                  <c:v>769</c:v>
                </c:pt>
                <c:pt idx="74">
                  <c:v>788</c:v>
                </c:pt>
                <c:pt idx="75">
                  <c:v>807</c:v>
                </c:pt>
                <c:pt idx="76">
                  <c:v>826</c:v>
                </c:pt>
                <c:pt idx="77">
                  <c:v>845</c:v>
                </c:pt>
                <c:pt idx="78">
                  <c:v>864</c:v>
                </c:pt>
                <c:pt idx="79">
                  <c:v>883</c:v>
                </c:pt>
                <c:pt idx="80">
                  <c:v>902</c:v>
                </c:pt>
                <c:pt idx="81">
                  <c:v>922</c:v>
                </c:pt>
                <c:pt idx="82">
                  <c:v>942</c:v>
                </c:pt>
                <c:pt idx="83">
                  <c:v>962</c:v>
                </c:pt>
                <c:pt idx="84">
                  <c:v>983</c:v>
                </c:pt>
                <c:pt idx="85">
                  <c:v>1004</c:v>
                </c:pt>
                <c:pt idx="86">
                  <c:v>1025</c:v>
                </c:pt>
                <c:pt idx="87">
                  <c:v>1046</c:v>
                </c:pt>
                <c:pt idx="88">
                  <c:v>1067</c:v>
                </c:pt>
                <c:pt idx="89">
                  <c:v>1088</c:v>
                </c:pt>
                <c:pt idx="90">
                  <c:v>1109</c:v>
                </c:pt>
                <c:pt idx="91">
                  <c:v>1130</c:v>
                </c:pt>
                <c:pt idx="92">
                  <c:v>1151</c:v>
                </c:pt>
                <c:pt idx="93">
                  <c:v>1172</c:v>
                </c:pt>
                <c:pt idx="94">
                  <c:v>1193</c:v>
                </c:pt>
                <c:pt idx="95">
                  <c:v>1214</c:v>
                </c:pt>
                <c:pt idx="96">
                  <c:v>1235</c:v>
                </c:pt>
                <c:pt idx="97">
                  <c:v>1256</c:v>
                </c:pt>
                <c:pt idx="98">
                  <c:v>1277</c:v>
                </c:pt>
                <c:pt idx="99">
                  <c:v>1298</c:v>
                </c:pt>
                <c:pt idx="100">
                  <c:v>1319</c:v>
                </c:pt>
                <c:pt idx="101">
                  <c:v>1341</c:v>
                </c:pt>
                <c:pt idx="102">
                  <c:v>1363</c:v>
                </c:pt>
                <c:pt idx="103">
                  <c:v>1385</c:v>
                </c:pt>
                <c:pt idx="104">
                  <c:v>1407</c:v>
                </c:pt>
                <c:pt idx="105">
                  <c:v>1429</c:v>
                </c:pt>
                <c:pt idx="106">
                  <c:v>1452</c:v>
                </c:pt>
                <c:pt idx="107">
                  <c:v>1475</c:v>
                </c:pt>
              </c:numCache>
            </c:numRef>
          </c:xVal>
          <c:yVal>
            <c:numRef>
              <c:f>data!$D$4:$D$122</c:f>
              <c:numCache>
                <c:formatCode>General</c:formatCode>
                <c:ptCount val="119"/>
                <c:pt idx="0">
                  <c:v>183.69499999999999</c:v>
                </c:pt>
                <c:pt idx="1">
                  <c:v>183.79500000000002</c:v>
                </c:pt>
                <c:pt idx="2">
                  <c:v>183.89500000000001</c:v>
                </c:pt>
                <c:pt idx="3">
                  <c:v>183.995</c:v>
                </c:pt>
                <c:pt idx="4">
                  <c:v>184.095</c:v>
                </c:pt>
                <c:pt idx="5">
                  <c:v>184.19499999999999</c:v>
                </c:pt>
                <c:pt idx="6">
                  <c:v>184.29500000000002</c:v>
                </c:pt>
                <c:pt idx="7">
                  <c:v>184.39500000000001</c:v>
                </c:pt>
                <c:pt idx="8">
                  <c:v>184.495</c:v>
                </c:pt>
                <c:pt idx="9">
                  <c:v>184.595</c:v>
                </c:pt>
                <c:pt idx="10">
                  <c:v>184.69499999999999</c:v>
                </c:pt>
                <c:pt idx="11">
                  <c:v>184.79500000000002</c:v>
                </c:pt>
                <c:pt idx="12">
                  <c:v>184.89500000000001</c:v>
                </c:pt>
                <c:pt idx="13">
                  <c:v>184.995</c:v>
                </c:pt>
                <c:pt idx="14">
                  <c:v>185.095</c:v>
                </c:pt>
                <c:pt idx="15">
                  <c:v>185.19499999999999</c:v>
                </c:pt>
                <c:pt idx="16">
                  <c:v>185.29500000000002</c:v>
                </c:pt>
                <c:pt idx="17">
                  <c:v>185.39500000000001</c:v>
                </c:pt>
                <c:pt idx="18">
                  <c:v>185.495</c:v>
                </c:pt>
                <c:pt idx="19">
                  <c:v>185.595</c:v>
                </c:pt>
                <c:pt idx="20">
                  <c:v>185.69499999999999</c:v>
                </c:pt>
                <c:pt idx="21">
                  <c:v>185.79500000000002</c:v>
                </c:pt>
                <c:pt idx="22">
                  <c:v>185.89500000000001</c:v>
                </c:pt>
                <c:pt idx="23">
                  <c:v>185.995</c:v>
                </c:pt>
                <c:pt idx="24">
                  <c:v>186.095</c:v>
                </c:pt>
                <c:pt idx="25">
                  <c:v>186.19499999999999</c:v>
                </c:pt>
                <c:pt idx="26">
                  <c:v>186.29500000000002</c:v>
                </c:pt>
                <c:pt idx="27">
                  <c:v>186.39500000000001</c:v>
                </c:pt>
                <c:pt idx="28">
                  <c:v>186.495</c:v>
                </c:pt>
                <c:pt idx="29">
                  <c:v>186.595</c:v>
                </c:pt>
                <c:pt idx="30">
                  <c:v>186.69499999999999</c:v>
                </c:pt>
                <c:pt idx="31">
                  <c:v>186.79500000000002</c:v>
                </c:pt>
                <c:pt idx="32">
                  <c:v>186.89500000000001</c:v>
                </c:pt>
                <c:pt idx="33">
                  <c:v>186.995</c:v>
                </c:pt>
                <c:pt idx="34">
                  <c:v>187.095</c:v>
                </c:pt>
                <c:pt idx="35">
                  <c:v>187.19499999999999</c:v>
                </c:pt>
                <c:pt idx="36">
                  <c:v>187.29500000000002</c:v>
                </c:pt>
                <c:pt idx="37">
                  <c:v>187.39500000000001</c:v>
                </c:pt>
                <c:pt idx="38">
                  <c:v>187.495</c:v>
                </c:pt>
                <c:pt idx="39">
                  <c:v>187.595</c:v>
                </c:pt>
                <c:pt idx="40">
                  <c:v>187.69499999999999</c:v>
                </c:pt>
                <c:pt idx="41">
                  <c:v>187.79500000000002</c:v>
                </c:pt>
                <c:pt idx="42">
                  <c:v>187.89500000000001</c:v>
                </c:pt>
                <c:pt idx="43">
                  <c:v>187.995</c:v>
                </c:pt>
                <c:pt idx="44">
                  <c:v>188.095</c:v>
                </c:pt>
                <c:pt idx="45">
                  <c:v>188.19499999999999</c:v>
                </c:pt>
                <c:pt idx="46">
                  <c:v>188.29500000000002</c:v>
                </c:pt>
                <c:pt idx="47">
                  <c:v>188.39500000000001</c:v>
                </c:pt>
                <c:pt idx="48">
                  <c:v>188.495</c:v>
                </c:pt>
                <c:pt idx="49">
                  <c:v>188.595</c:v>
                </c:pt>
                <c:pt idx="50">
                  <c:v>188.69499999999999</c:v>
                </c:pt>
                <c:pt idx="51">
                  <c:v>188.79500000000002</c:v>
                </c:pt>
                <c:pt idx="52">
                  <c:v>188.89500000000001</c:v>
                </c:pt>
                <c:pt idx="53">
                  <c:v>188.995</c:v>
                </c:pt>
                <c:pt idx="54">
                  <c:v>189.095</c:v>
                </c:pt>
                <c:pt idx="55">
                  <c:v>189.19499999999999</c:v>
                </c:pt>
                <c:pt idx="56">
                  <c:v>189.29500000000002</c:v>
                </c:pt>
                <c:pt idx="57">
                  <c:v>189.39500000000001</c:v>
                </c:pt>
                <c:pt idx="58">
                  <c:v>189.495</c:v>
                </c:pt>
                <c:pt idx="59">
                  <c:v>189.595</c:v>
                </c:pt>
                <c:pt idx="60">
                  <c:v>189.69499999999999</c:v>
                </c:pt>
                <c:pt idx="61">
                  <c:v>189.79500000000002</c:v>
                </c:pt>
                <c:pt idx="62">
                  <c:v>189.89500000000001</c:v>
                </c:pt>
                <c:pt idx="63">
                  <c:v>189.995</c:v>
                </c:pt>
                <c:pt idx="64">
                  <c:v>190.095</c:v>
                </c:pt>
                <c:pt idx="65">
                  <c:v>190.19499999999999</c:v>
                </c:pt>
                <c:pt idx="66">
                  <c:v>190.29500000000002</c:v>
                </c:pt>
                <c:pt idx="67">
                  <c:v>190.39500000000001</c:v>
                </c:pt>
                <c:pt idx="68">
                  <c:v>190.495</c:v>
                </c:pt>
                <c:pt idx="69">
                  <c:v>190.595</c:v>
                </c:pt>
                <c:pt idx="70">
                  <c:v>190.69499999999999</c:v>
                </c:pt>
                <c:pt idx="71">
                  <c:v>190.79500000000002</c:v>
                </c:pt>
                <c:pt idx="72">
                  <c:v>190.89500000000001</c:v>
                </c:pt>
                <c:pt idx="73">
                  <c:v>190.995</c:v>
                </c:pt>
                <c:pt idx="74">
                  <c:v>191.095</c:v>
                </c:pt>
                <c:pt idx="75">
                  <c:v>191.19499999999999</c:v>
                </c:pt>
                <c:pt idx="76">
                  <c:v>191.29500000000002</c:v>
                </c:pt>
                <c:pt idx="77">
                  <c:v>191.39500000000001</c:v>
                </c:pt>
                <c:pt idx="78">
                  <c:v>191.495</c:v>
                </c:pt>
                <c:pt idx="79">
                  <c:v>191.595</c:v>
                </c:pt>
                <c:pt idx="80">
                  <c:v>191.69499999999999</c:v>
                </c:pt>
                <c:pt idx="81">
                  <c:v>191.79500000000002</c:v>
                </c:pt>
                <c:pt idx="82">
                  <c:v>191.89500000000001</c:v>
                </c:pt>
                <c:pt idx="83">
                  <c:v>191.995</c:v>
                </c:pt>
                <c:pt idx="84">
                  <c:v>192.095</c:v>
                </c:pt>
                <c:pt idx="85">
                  <c:v>192.19499999999999</c:v>
                </c:pt>
                <c:pt idx="86">
                  <c:v>192.29500000000002</c:v>
                </c:pt>
                <c:pt idx="87">
                  <c:v>192.39500000000001</c:v>
                </c:pt>
                <c:pt idx="88">
                  <c:v>192.495</c:v>
                </c:pt>
                <c:pt idx="89">
                  <c:v>192.595</c:v>
                </c:pt>
                <c:pt idx="90">
                  <c:v>192.69499999999999</c:v>
                </c:pt>
                <c:pt idx="91">
                  <c:v>192.79500000000002</c:v>
                </c:pt>
                <c:pt idx="92">
                  <c:v>192.905</c:v>
                </c:pt>
                <c:pt idx="93">
                  <c:v>193.005</c:v>
                </c:pt>
                <c:pt idx="94">
                  <c:v>193.10500000000002</c:v>
                </c:pt>
                <c:pt idx="95">
                  <c:v>193.20500000000001</c:v>
                </c:pt>
                <c:pt idx="96">
                  <c:v>193.30500000000001</c:v>
                </c:pt>
                <c:pt idx="97">
                  <c:v>193.405</c:v>
                </c:pt>
                <c:pt idx="98">
                  <c:v>193.505</c:v>
                </c:pt>
                <c:pt idx="99">
                  <c:v>193.60500000000002</c:v>
                </c:pt>
                <c:pt idx="100">
                  <c:v>193.70500000000001</c:v>
                </c:pt>
                <c:pt idx="101">
                  <c:v>193.80500000000001</c:v>
                </c:pt>
                <c:pt idx="102">
                  <c:v>193.905</c:v>
                </c:pt>
                <c:pt idx="103">
                  <c:v>194.005</c:v>
                </c:pt>
                <c:pt idx="104">
                  <c:v>194.10500000000002</c:v>
                </c:pt>
                <c:pt idx="105">
                  <c:v>194.20500000000001</c:v>
                </c:pt>
                <c:pt idx="106">
                  <c:v>194.30500000000001</c:v>
                </c:pt>
                <c:pt idx="107">
                  <c:v>194.405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896608"/>
        <c:axId val="487893888"/>
      </c:scatterChart>
      <c:valAx>
        <c:axId val="487896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487893888"/>
        <c:crosses val="autoZero"/>
        <c:crossBetween val="midCat"/>
      </c:valAx>
      <c:valAx>
        <c:axId val="48789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48789660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TU07</c:v>
            </c:pt>
            <c:pt idx="1">
              <c:v>อ.เวียงสา (N.75) น้ำว้า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'2017'!$A$3:$B$3</c:f>
              <c:strCache>
                <c:ptCount val="1"/>
                <c:pt idx="0">
                  <c:v>RID Rating Curve Year 2017</c:v>
                </c:pt>
              </c:strCache>
            </c:strRef>
          </c:tx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data!$E$4:$E$122</c:f>
              <c:numCache>
                <c:formatCode>General</c:formatCode>
                <c:ptCount val="119"/>
                <c:pt idx="0">
                  <c:v>0</c:v>
                </c:pt>
                <c:pt idx="1">
                  <c:v>1.9</c:v>
                </c:pt>
                <c:pt idx="2">
                  <c:v>4.0999999999999996</c:v>
                </c:pt>
                <c:pt idx="3">
                  <c:v>7</c:v>
                </c:pt>
                <c:pt idx="4">
                  <c:v>10.199999999999999</c:v>
                </c:pt>
                <c:pt idx="5">
                  <c:v>14.7</c:v>
                </c:pt>
                <c:pt idx="6">
                  <c:v>19.7</c:v>
                </c:pt>
                <c:pt idx="7">
                  <c:v>25</c:v>
                </c:pt>
                <c:pt idx="8">
                  <c:v>30.3</c:v>
                </c:pt>
                <c:pt idx="9">
                  <c:v>35.799999999999997</c:v>
                </c:pt>
                <c:pt idx="10">
                  <c:v>41.5</c:v>
                </c:pt>
                <c:pt idx="11">
                  <c:v>47.3</c:v>
                </c:pt>
                <c:pt idx="12">
                  <c:v>53.2</c:v>
                </c:pt>
                <c:pt idx="13">
                  <c:v>59.5</c:v>
                </c:pt>
                <c:pt idx="14">
                  <c:v>66</c:v>
                </c:pt>
                <c:pt idx="15">
                  <c:v>72.5</c:v>
                </c:pt>
                <c:pt idx="16">
                  <c:v>79.25</c:v>
                </c:pt>
                <c:pt idx="17">
                  <c:v>86</c:v>
                </c:pt>
                <c:pt idx="18">
                  <c:v>93</c:v>
                </c:pt>
                <c:pt idx="19">
                  <c:v>100</c:v>
                </c:pt>
                <c:pt idx="20">
                  <c:v>107.65</c:v>
                </c:pt>
                <c:pt idx="21">
                  <c:v>115.3</c:v>
                </c:pt>
                <c:pt idx="22">
                  <c:v>123.15</c:v>
                </c:pt>
                <c:pt idx="23">
                  <c:v>131</c:v>
                </c:pt>
                <c:pt idx="24">
                  <c:v>139</c:v>
                </c:pt>
                <c:pt idx="25">
                  <c:v>147</c:v>
                </c:pt>
                <c:pt idx="26">
                  <c:v>155</c:v>
                </c:pt>
                <c:pt idx="27">
                  <c:v>163</c:v>
                </c:pt>
                <c:pt idx="28">
                  <c:v>172</c:v>
                </c:pt>
                <c:pt idx="29">
                  <c:v>181</c:v>
                </c:pt>
                <c:pt idx="30">
                  <c:v>190</c:v>
                </c:pt>
                <c:pt idx="31">
                  <c:v>199</c:v>
                </c:pt>
                <c:pt idx="32">
                  <c:v>208.5</c:v>
                </c:pt>
                <c:pt idx="33">
                  <c:v>218</c:v>
                </c:pt>
                <c:pt idx="34">
                  <c:v>227.5</c:v>
                </c:pt>
                <c:pt idx="35">
                  <c:v>237</c:v>
                </c:pt>
                <c:pt idx="36">
                  <c:v>246.5</c:v>
                </c:pt>
                <c:pt idx="37">
                  <c:v>256</c:v>
                </c:pt>
                <c:pt idx="38">
                  <c:v>265.5</c:v>
                </c:pt>
                <c:pt idx="39">
                  <c:v>275</c:v>
                </c:pt>
                <c:pt idx="40">
                  <c:v>285</c:v>
                </c:pt>
                <c:pt idx="41">
                  <c:v>295</c:v>
                </c:pt>
                <c:pt idx="42">
                  <c:v>305</c:v>
                </c:pt>
                <c:pt idx="43">
                  <c:v>315</c:v>
                </c:pt>
                <c:pt idx="44">
                  <c:v>325</c:v>
                </c:pt>
                <c:pt idx="45">
                  <c:v>335</c:v>
                </c:pt>
                <c:pt idx="46">
                  <c:v>345</c:v>
                </c:pt>
                <c:pt idx="47">
                  <c:v>355</c:v>
                </c:pt>
                <c:pt idx="48">
                  <c:v>365</c:v>
                </c:pt>
                <c:pt idx="49">
                  <c:v>375</c:v>
                </c:pt>
                <c:pt idx="50">
                  <c:v>385</c:v>
                </c:pt>
                <c:pt idx="51">
                  <c:v>395</c:v>
                </c:pt>
                <c:pt idx="52">
                  <c:v>405.5</c:v>
                </c:pt>
                <c:pt idx="53">
                  <c:v>416</c:v>
                </c:pt>
                <c:pt idx="54">
                  <c:v>432</c:v>
                </c:pt>
                <c:pt idx="55">
                  <c:v>448</c:v>
                </c:pt>
                <c:pt idx="56">
                  <c:v>464</c:v>
                </c:pt>
                <c:pt idx="57">
                  <c:v>480</c:v>
                </c:pt>
                <c:pt idx="58">
                  <c:v>497</c:v>
                </c:pt>
                <c:pt idx="59">
                  <c:v>514</c:v>
                </c:pt>
                <c:pt idx="60">
                  <c:v>531</c:v>
                </c:pt>
                <c:pt idx="61">
                  <c:v>548</c:v>
                </c:pt>
                <c:pt idx="62">
                  <c:v>565</c:v>
                </c:pt>
                <c:pt idx="63">
                  <c:v>582</c:v>
                </c:pt>
                <c:pt idx="64">
                  <c:v>600</c:v>
                </c:pt>
                <c:pt idx="65">
                  <c:v>618</c:v>
                </c:pt>
                <c:pt idx="66">
                  <c:v>636</c:v>
                </c:pt>
                <c:pt idx="67">
                  <c:v>655</c:v>
                </c:pt>
                <c:pt idx="68">
                  <c:v>674</c:v>
                </c:pt>
                <c:pt idx="69">
                  <c:v>693</c:v>
                </c:pt>
                <c:pt idx="70">
                  <c:v>712</c:v>
                </c:pt>
                <c:pt idx="71">
                  <c:v>731</c:v>
                </c:pt>
                <c:pt idx="72">
                  <c:v>750</c:v>
                </c:pt>
                <c:pt idx="73">
                  <c:v>769</c:v>
                </c:pt>
                <c:pt idx="74">
                  <c:v>788</c:v>
                </c:pt>
                <c:pt idx="75">
                  <c:v>807</c:v>
                </c:pt>
                <c:pt idx="76">
                  <c:v>826</c:v>
                </c:pt>
                <c:pt idx="77">
                  <c:v>845</c:v>
                </c:pt>
                <c:pt idx="78">
                  <c:v>864</c:v>
                </c:pt>
                <c:pt idx="79">
                  <c:v>883</c:v>
                </c:pt>
                <c:pt idx="80">
                  <c:v>902</c:v>
                </c:pt>
                <c:pt idx="81">
                  <c:v>922</c:v>
                </c:pt>
                <c:pt idx="82">
                  <c:v>942</c:v>
                </c:pt>
                <c:pt idx="83">
                  <c:v>962</c:v>
                </c:pt>
                <c:pt idx="84">
                  <c:v>983</c:v>
                </c:pt>
                <c:pt idx="85">
                  <c:v>1004</c:v>
                </c:pt>
                <c:pt idx="86">
                  <c:v>1025</c:v>
                </c:pt>
                <c:pt idx="87">
                  <c:v>1046</c:v>
                </c:pt>
                <c:pt idx="88">
                  <c:v>1067</c:v>
                </c:pt>
                <c:pt idx="89">
                  <c:v>1088</c:v>
                </c:pt>
                <c:pt idx="90">
                  <c:v>1109</c:v>
                </c:pt>
                <c:pt idx="91">
                  <c:v>1130</c:v>
                </c:pt>
                <c:pt idx="92">
                  <c:v>1151</c:v>
                </c:pt>
                <c:pt idx="93">
                  <c:v>1172</c:v>
                </c:pt>
                <c:pt idx="94">
                  <c:v>1193</c:v>
                </c:pt>
                <c:pt idx="95">
                  <c:v>1214</c:v>
                </c:pt>
                <c:pt idx="96">
                  <c:v>1235</c:v>
                </c:pt>
                <c:pt idx="97">
                  <c:v>1256</c:v>
                </c:pt>
                <c:pt idx="98">
                  <c:v>1277</c:v>
                </c:pt>
                <c:pt idx="99">
                  <c:v>1298</c:v>
                </c:pt>
                <c:pt idx="100">
                  <c:v>1319</c:v>
                </c:pt>
                <c:pt idx="101">
                  <c:v>1341</c:v>
                </c:pt>
                <c:pt idx="102">
                  <c:v>1363</c:v>
                </c:pt>
                <c:pt idx="103">
                  <c:v>1385</c:v>
                </c:pt>
                <c:pt idx="104">
                  <c:v>1407</c:v>
                </c:pt>
                <c:pt idx="105">
                  <c:v>1429</c:v>
                </c:pt>
                <c:pt idx="106">
                  <c:v>1452</c:v>
                </c:pt>
                <c:pt idx="107">
                  <c:v>1475</c:v>
                </c:pt>
              </c:numCache>
            </c:numRef>
          </c:xVal>
          <c:yVal>
            <c:numRef>
              <c:f>data!$D$4:$D$122</c:f>
              <c:numCache>
                <c:formatCode>General</c:formatCode>
                <c:ptCount val="119"/>
                <c:pt idx="0">
                  <c:v>183.69499999999999</c:v>
                </c:pt>
                <c:pt idx="1">
                  <c:v>183.79500000000002</c:v>
                </c:pt>
                <c:pt idx="2">
                  <c:v>183.89500000000001</c:v>
                </c:pt>
                <c:pt idx="3">
                  <c:v>183.995</c:v>
                </c:pt>
                <c:pt idx="4">
                  <c:v>184.095</c:v>
                </c:pt>
                <c:pt idx="5">
                  <c:v>184.19499999999999</c:v>
                </c:pt>
                <c:pt idx="6">
                  <c:v>184.29500000000002</c:v>
                </c:pt>
                <c:pt idx="7">
                  <c:v>184.39500000000001</c:v>
                </c:pt>
                <c:pt idx="8">
                  <c:v>184.495</c:v>
                </c:pt>
                <c:pt idx="9">
                  <c:v>184.595</c:v>
                </c:pt>
                <c:pt idx="10">
                  <c:v>184.69499999999999</c:v>
                </c:pt>
                <c:pt idx="11">
                  <c:v>184.79500000000002</c:v>
                </c:pt>
                <c:pt idx="12">
                  <c:v>184.89500000000001</c:v>
                </c:pt>
                <c:pt idx="13">
                  <c:v>184.995</c:v>
                </c:pt>
                <c:pt idx="14">
                  <c:v>185.095</c:v>
                </c:pt>
                <c:pt idx="15">
                  <c:v>185.19499999999999</c:v>
                </c:pt>
                <c:pt idx="16">
                  <c:v>185.29500000000002</c:v>
                </c:pt>
                <c:pt idx="17">
                  <c:v>185.39500000000001</c:v>
                </c:pt>
                <c:pt idx="18">
                  <c:v>185.495</c:v>
                </c:pt>
                <c:pt idx="19">
                  <c:v>185.595</c:v>
                </c:pt>
                <c:pt idx="20">
                  <c:v>185.69499999999999</c:v>
                </c:pt>
                <c:pt idx="21">
                  <c:v>185.79500000000002</c:v>
                </c:pt>
                <c:pt idx="22">
                  <c:v>185.89500000000001</c:v>
                </c:pt>
                <c:pt idx="23">
                  <c:v>185.995</c:v>
                </c:pt>
                <c:pt idx="24">
                  <c:v>186.095</c:v>
                </c:pt>
                <c:pt idx="25">
                  <c:v>186.19499999999999</c:v>
                </c:pt>
                <c:pt idx="26">
                  <c:v>186.29500000000002</c:v>
                </c:pt>
                <c:pt idx="27">
                  <c:v>186.39500000000001</c:v>
                </c:pt>
                <c:pt idx="28">
                  <c:v>186.495</c:v>
                </c:pt>
                <c:pt idx="29">
                  <c:v>186.595</c:v>
                </c:pt>
                <c:pt idx="30">
                  <c:v>186.69499999999999</c:v>
                </c:pt>
                <c:pt idx="31">
                  <c:v>186.79500000000002</c:v>
                </c:pt>
                <c:pt idx="32">
                  <c:v>186.89500000000001</c:v>
                </c:pt>
                <c:pt idx="33">
                  <c:v>186.995</c:v>
                </c:pt>
                <c:pt idx="34">
                  <c:v>187.095</c:v>
                </c:pt>
                <c:pt idx="35">
                  <c:v>187.19499999999999</c:v>
                </c:pt>
                <c:pt idx="36">
                  <c:v>187.29500000000002</c:v>
                </c:pt>
                <c:pt idx="37">
                  <c:v>187.39500000000001</c:v>
                </c:pt>
                <c:pt idx="38">
                  <c:v>187.495</c:v>
                </c:pt>
                <c:pt idx="39">
                  <c:v>187.595</c:v>
                </c:pt>
                <c:pt idx="40">
                  <c:v>187.69499999999999</c:v>
                </c:pt>
                <c:pt idx="41">
                  <c:v>187.79500000000002</c:v>
                </c:pt>
                <c:pt idx="42">
                  <c:v>187.89500000000001</c:v>
                </c:pt>
                <c:pt idx="43">
                  <c:v>187.995</c:v>
                </c:pt>
                <c:pt idx="44">
                  <c:v>188.095</c:v>
                </c:pt>
                <c:pt idx="45">
                  <c:v>188.19499999999999</c:v>
                </c:pt>
                <c:pt idx="46">
                  <c:v>188.29500000000002</c:v>
                </c:pt>
                <c:pt idx="47">
                  <c:v>188.39500000000001</c:v>
                </c:pt>
                <c:pt idx="48">
                  <c:v>188.495</c:v>
                </c:pt>
                <c:pt idx="49">
                  <c:v>188.595</c:v>
                </c:pt>
                <c:pt idx="50">
                  <c:v>188.69499999999999</c:v>
                </c:pt>
                <c:pt idx="51">
                  <c:v>188.79500000000002</c:v>
                </c:pt>
                <c:pt idx="52">
                  <c:v>188.89500000000001</c:v>
                </c:pt>
                <c:pt idx="53">
                  <c:v>188.995</c:v>
                </c:pt>
                <c:pt idx="54">
                  <c:v>189.095</c:v>
                </c:pt>
                <c:pt idx="55">
                  <c:v>189.19499999999999</c:v>
                </c:pt>
                <c:pt idx="56">
                  <c:v>189.29500000000002</c:v>
                </c:pt>
                <c:pt idx="57">
                  <c:v>189.39500000000001</c:v>
                </c:pt>
                <c:pt idx="58">
                  <c:v>189.495</c:v>
                </c:pt>
                <c:pt idx="59">
                  <c:v>189.595</c:v>
                </c:pt>
                <c:pt idx="60">
                  <c:v>189.69499999999999</c:v>
                </c:pt>
                <c:pt idx="61">
                  <c:v>189.79500000000002</c:v>
                </c:pt>
                <c:pt idx="62">
                  <c:v>189.89500000000001</c:v>
                </c:pt>
                <c:pt idx="63">
                  <c:v>189.995</c:v>
                </c:pt>
                <c:pt idx="64">
                  <c:v>190.095</c:v>
                </c:pt>
                <c:pt idx="65">
                  <c:v>190.19499999999999</c:v>
                </c:pt>
                <c:pt idx="66">
                  <c:v>190.29500000000002</c:v>
                </c:pt>
                <c:pt idx="67">
                  <c:v>190.39500000000001</c:v>
                </c:pt>
                <c:pt idx="68">
                  <c:v>190.495</c:v>
                </c:pt>
                <c:pt idx="69">
                  <c:v>190.595</c:v>
                </c:pt>
                <c:pt idx="70">
                  <c:v>190.69499999999999</c:v>
                </c:pt>
                <c:pt idx="71">
                  <c:v>190.79500000000002</c:v>
                </c:pt>
                <c:pt idx="72">
                  <c:v>190.89500000000001</c:v>
                </c:pt>
                <c:pt idx="73">
                  <c:v>190.995</c:v>
                </c:pt>
                <c:pt idx="74">
                  <c:v>191.095</c:v>
                </c:pt>
                <c:pt idx="75">
                  <c:v>191.19499999999999</c:v>
                </c:pt>
                <c:pt idx="76">
                  <c:v>191.29500000000002</c:v>
                </c:pt>
                <c:pt idx="77">
                  <c:v>191.39500000000001</c:v>
                </c:pt>
                <c:pt idx="78">
                  <c:v>191.495</c:v>
                </c:pt>
                <c:pt idx="79">
                  <c:v>191.595</c:v>
                </c:pt>
                <c:pt idx="80">
                  <c:v>191.69499999999999</c:v>
                </c:pt>
                <c:pt idx="81">
                  <c:v>191.79500000000002</c:v>
                </c:pt>
                <c:pt idx="82">
                  <c:v>191.89500000000001</c:v>
                </c:pt>
                <c:pt idx="83">
                  <c:v>191.995</c:v>
                </c:pt>
                <c:pt idx="84">
                  <c:v>192.095</c:v>
                </c:pt>
                <c:pt idx="85">
                  <c:v>192.19499999999999</c:v>
                </c:pt>
                <c:pt idx="86">
                  <c:v>192.29500000000002</c:v>
                </c:pt>
                <c:pt idx="87">
                  <c:v>192.39500000000001</c:v>
                </c:pt>
                <c:pt idx="88">
                  <c:v>192.495</c:v>
                </c:pt>
                <c:pt idx="89">
                  <c:v>192.595</c:v>
                </c:pt>
                <c:pt idx="90">
                  <c:v>192.69499999999999</c:v>
                </c:pt>
                <c:pt idx="91">
                  <c:v>192.79500000000002</c:v>
                </c:pt>
                <c:pt idx="92">
                  <c:v>192.905</c:v>
                </c:pt>
                <c:pt idx="93">
                  <c:v>193.005</c:v>
                </c:pt>
                <c:pt idx="94">
                  <c:v>193.10500000000002</c:v>
                </c:pt>
                <c:pt idx="95">
                  <c:v>193.20500000000001</c:v>
                </c:pt>
                <c:pt idx="96">
                  <c:v>193.30500000000001</c:v>
                </c:pt>
                <c:pt idx="97">
                  <c:v>193.405</c:v>
                </c:pt>
                <c:pt idx="98">
                  <c:v>193.505</c:v>
                </c:pt>
                <c:pt idx="99">
                  <c:v>193.60500000000002</c:v>
                </c:pt>
                <c:pt idx="100">
                  <c:v>193.70500000000001</c:v>
                </c:pt>
                <c:pt idx="101">
                  <c:v>193.80500000000001</c:v>
                </c:pt>
                <c:pt idx="102">
                  <c:v>193.905</c:v>
                </c:pt>
                <c:pt idx="103">
                  <c:v>194.005</c:v>
                </c:pt>
                <c:pt idx="104">
                  <c:v>194.10500000000002</c:v>
                </c:pt>
                <c:pt idx="105">
                  <c:v>194.20500000000001</c:v>
                </c:pt>
                <c:pt idx="106">
                  <c:v>194.30500000000001</c:v>
                </c:pt>
                <c:pt idx="107">
                  <c:v>194.405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compare_curve!$N$2</c:f>
              <c:strCache>
                <c:ptCount val="1"/>
                <c:pt idx="0">
                  <c:v>EGAT Rating Curve Year 2016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compare_curve!$O$4:$O$122</c:f>
              <c:numCache>
                <c:formatCode>General</c:formatCode>
                <c:ptCount val="119"/>
                <c:pt idx="0">
                  <c:v>0</c:v>
                </c:pt>
                <c:pt idx="1">
                  <c:v>2</c:v>
                </c:pt>
                <c:pt idx="2">
                  <c:v>4.4000000000000004</c:v>
                </c:pt>
                <c:pt idx="3">
                  <c:v>7</c:v>
                </c:pt>
                <c:pt idx="4">
                  <c:v>10.3</c:v>
                </c:pt>
                <c:pt idx="5">
                  <c:v>14</c:v>
                </c:pt>
                <c:pt idx="6">
                  <c:v>18</c:v>
                </c:pt>
                <c:pt idx="7">
                  <c:v>22.5</c:v>
                </c:pt>
                <c:pt idx="8">
                  <c:v>27.5</c:v>
                </c:pt>
                <c:pt idx="9">
                  <c:v>32.6</c:v>
                </c:pt>
                <c:pt idx="10">
                  <c:v>38</c:v>
                </c:pt>
                <c:pt idx="11">
                  <c:v>43.6</c:v>
                </c:pt>
                <c:pt idx="12">
                  <c:v>49.5</c:v>
                </c:pt>
                <c:pt idx="13">
                  <c:v>55.5</c:v>
                </c:pt>
                <c:pt idx="14">
                  <c:v>68.900000000000006</c:v>
                </c:pt>
                <c:pt idx="15">
                  <c:v>82.5</c:v>
                </c:pt>
                <c:pt idx="16">
                  <c:v>97</c:v>
                </c:pt>
                <c:pt idx="17">
                  <c:v>112.5</c:v>
                </c:pt>
                <c:pt idx="18">
                  <c:v>128</c:v>
                </c:pt>
                <c:pt idx="19">
                  <c:v>200</c:v>
                </c:pt>
                <c:pt idx="20">
                  <c:v>220</c:v>
                </c:pt>
                <c:pt idx="21">
                  <c:v>242</c:v>
                </c:pt>
                <c:pt idx="22">
                  <c:v>338</c:v>
                </c:pt>
                <c:pt idx="23">
                  <c:v>422</c:v>
                </c:pt>
                <c:pt idx="24">
                  <c:v>482</c:v>
                </c:pt>
                <c:pt idx="25">
                  <c:v>546</c:v>
                </c:pt>
                <c:pt idx="26">
                  <c:v>648</c:v>
                </c:pt>
                <c:pt idx="27">
                  <c:v>721</c:v>
                </c:pt>
                <c:pt idx="28">
                  <c:v>968</c:v>
                </c:pt>
                <c:pt idx="29">
                  <c:v>1028</c:v>
                </c:pt>
                <c:pt idx="30">
                  <c:v>1385</c:v>
                </c:pt>
                <c:pt idx="31">
                  <c:v>1495</c:v>
                </c:pt>
                <c:pt idx="32">
                  <c:v>1541</c:v>
                </c:pt>
              </c:numCache>
            </c:numRef>
          </c:xVal>
          <c:yVal>
            <c:numRef>
              <c:f>compare_curve!$N$4:$N$122</c:f>
              <c:numCache>
                <c:formatCode>General</c:formatCode>
                <c:ptCount val="119"/>
                <c:pt idx="0">
                  <c:v>183.7</c:v>
                </c:pt>
                <c:pt idx="1">
                  <c:v>183.8</c:v>
                </c:pt>
                <c:pt idx="2">
                  <c:v>183.9</c:v>
                </c:pt>
                <c:pt idx="3">
                  <c:v>184</c:v>
                </c:pt>
                <c:pt idx="4">
                  <c:v>184.1</c:v>
                </c:pt>
                <c:pt idx="5">
                  <c:v>184.2</c:v>
                </c:pt>
                <c:pt idx="6">
                  <c:v>184.3</c:v>
                </c:pt>
                <c:pt idx="7">
                  <c:v>184.4</c:v>
                </c:pt>
                <c:pt idx="8">
                  <c:v>184.5</c:v>
                </c:pt>
                <c:pt idx="9">
                  <c:v>184.6</c:v>
                </c:pt>
                <c:pt idx="10">
                  <c:v>184.7</c:v>
                </c:pt>
                <c:pt idx="11">
                  <c:v>184.8</c:v>
                </c:pt>
                <c:pt idx="12">
                  <c:v>184.9</c:v>
                </c:pt>
                <c:pt idx="13">
                  <c:v>185</c:v>
                </c:pt>
                <c:pt idx="14">
                  <c:v>185.2</c:v>
                </c:pt>
                <c:pt idx="15">
                  <c:v>185.4</c:v>
                </c:pt>
                <c:pt idx="16">
                  <c:v>185.6</c:v>
                </c:pt>
                <c:pt idx="17">
                  <c:v>185.8</c:v>
                </c:pt>
                <c:pt idx="18">
                  <c:v>186</c:v>
                </c:pt>
                <c:pt idx="19">
                  <c:v>186.8</c:v>
                </c:pt>
                <c:pt idx="20">
                  <c:v>187</c:v>
                </c:pt>
                <c:pt idx="21">
                  <c:v>187.2</c:v>
                </c:pt>
                <c:pt idx="22">
                  <c:v>188</c:v>
                </c:pt>
                <c:pt idx="23">
                  <c:v>188.6</c:v>
                </c:pt>
                <c:pt idx="24">
                  <c:v>189</c:v>
                </c:pt>
                <c:pt idx="25">
                  <c:v>189.4</c:v>
                </c:pt>
                <c:pt idx="26">
                  <c:v>190</c:v>
                </c:pt>
                <c:pt idx="27">
                  <c:v>190.4</c:v>
                </c:pt>
                <c:pt idx="28">
                  <c:v>191.7</c:v>
                </c:pt>
                <c:pt idx="29">
                  <c:v>192</c:v>
                </c:pt>
                <c:pt idx="30">
                  <c:v>193.7</c:v>
                </c:pt>
                <c:pt idx="31">
                  <c:v>194.2</c:v>
                </c:pt>
                <c:pt idx="32">
                  <c:v>194.4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894432"/>
        <c:axId val="487906944"/>
      </c:scatterChart>
      <c:valAx>
        <c:axId val="487894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487906944"/>
        <c:crosses val="autoZero"/>
        <c:crossBetween val="midCat"/>
      </c:valAx>
      <c:valAx>
        <c:axId val="48790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487894432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64030886474838788"/>
          <c:y val="0.46354658792650921"/>
          <c:w val="0.27224257558083015"/>
          <c:h val="0.13530256634587343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กราฟแสดงความสัมพันธ์ระหว่างระดับน้ำกับปริมาณน้ำ
สถานีน้ำว้า  </a:t>
            </a:r>
            <a:r>
              <a:rPr lang="en-US"/>
              <a:t>N.75  </a:t>
            </a:r>
            <a:r>
              <a:rPr lang="th-TH"/>
              <a:t>อ. เวียงสา  จ.น่าน</a:t>
            </a:r>
          </a:p>
        </c:rich>
      </c:tx>
      <c:layout>
        <c:manualLayout>
          <c:xMode val="edge"/>
          <c:yMode val="edge"/>
          <c:x val="0.31954498448810753"/>
          <c:y val="2.2033898305084745E-2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1168562564632885"/>
          <c:y val="0.19152542372881357"/>
          <c:w val="0.79110651499482942"/>
          <c:h val="0.66101694915254239"/>
        </c:manualLayout>
      </c:layout>
      <c:scatterChart>
        <c:scatterStyle val="lineMarker"/>
        <c:varyColors val="0"/>
        <c:ser>
          <c:idx val="5"/>
          <c:order val="0"/>
          <c:tx>
            <c:v>2006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'RC.-N.75'!$B$3:$B$90</c:f>
              <c:numCache>
                <c:formatCode>0.00</c:formatCode>
                <c:ptCount val="88"/>
                <c:pt idx="0">
                  <c:v>0</c:v>
                </c:pt>
                <c:pt idx="1">
                  <c:v>9.3000000000000007</c:v>
                </c:pt>
                <c:pt idx="2">
                  <c:v>21</c:v>
                </c:pt>
                <c:pt idx="3">
                  <c:v>35.700000000000003</c:v>
                </c:pt>
                <c:pt idx="4">
                  <c:v>51.3</c:v>
                </c:pt>
                <c:pt idx="5">
                  <c:v>67.599999999999994</c:v>
                </c:pt>
                <c:pt idx="6">
                  <c:v>84.6</c:v>
                </c:pt>
                <c:pt idx="7">
                  <c:v>102.4</c:v>
                </c:pt>
                <c:pt idx="8">
                  <c:v>121</c:v>
                </c:pt>
                <c:pt idx="9">
                  <c:v>140.6</c:v>
                </c:pt>
                <c:pt idx="10">
                  <c:v>160.5</c:v>
                </c:pt>
                <c:pt idx="11">
                  <c:v>180.5</c:v>
                </c:pt>
                <c:pt idx="12">
                  <c:v>201</c:v>
                </c:pt>
                <c:pt idx="13">
                  <c:v>223</c:v>
                </c:pt>
                <c:pt idx="14">
                  <c:v>245</c:v>
                </c:pt>
                <c:pt idx="15">
                  <c:v>268</c:v>
                </c:pt>
                <c:pt idx="16">
                  <c:v>291</c:v>
                </c:pt>
                <c:pt idx="17">
                  <c:v>315</c:v>
                </c:pt>
                <c:pt idx="18">
                  <c:v>339</c:v>
                </c:pt>
                <c:pt idx="19">
                  <c:v>363</c:v>
                </c:pt>
                <c:pt idx="20">
                  <c:v>387</c:v>
                </c:pt>
                <c:pt idx="21">
                  <c:v>412</c:v>
                </c:pt>
                <c:pt idx="22">
                  <c:v>437</c:v>
                </c:pt>
                <c:pt idx="23">
                  <c:v>463</c:v>
                </c:pt>
                <c:pt idx="24">
                  <c:v>489</c:v>
                </c:pt>
                <c:pt idx="25">
                  <c:v>515</c:v>
                </c:pt>
                <c:pt idx="26">
                  <c:v>541</c:v>
                </c:pt>
                <c:pt idx="27">
                  <c:v>567</c:v>
                </c:pt>
                <c:pt idx="28">
                  <c:v>593</c:v>
                </c:pt>
                <c:pt idx="29">
                  <c:v>619</c:v>
                </c:pt>
                <c:pt idx="30">
                  <c:v>646</c:v>
                </c:pt>
                <c:pt idx="31">
                  <c:v>673</c:v>
                </c:pt>
                <c:pt idx="32">
                  <c:v>701</c:v>
                </c:pt>
                <c:pt idx="33">
                  <c:v>729</c:v>
                </c:pt>
                <c:pt idx="34">
                  <c:v>757</c:v>
                </c:pt>
                <c:pt idx="35">
                  <c:v>785</c:v>
                </c:pt>
              </c:numCache>
            </c:numRef>
          </c:xVal>
          <c:yVal>
            <c:numRef>
              <c:f>'RC.-N.75'!$A$3:$A$90</c:f>
              <c:numCache>
                <c:formatCode>0.00</c:formatCode>
                <c:ptCount val="88"/>
                <c:pt idx="0">
                  <c:v>1.2</c:v>
                </c:pt>
                <c:pt idx="1">
                  <c:v>1.4</c:v>
                </c:pt>
                <c:pt idx="2">
                  <c:v>1.6</c:v>
                </c:pt>
                <c:pt idx="3">
                  <c:v>1.8</c:v>
                </c:pt>
                <c:pt idx="4">
                  <c:v>2</c:v>
                </c:pt>
                <c:pt idx="5">
                  <c:v>2.2000000000000002</c:v>
                </c:pt>
                <c:pt idx="6">
                  <c:v>2.4</c:v>
                </c:pt>
                <c:pt idx="7">
                  <c:v>2.6</c:v>
                </c:pt>
                <c:pt idx="8">
                  <c:v>2.8</c:v>
                </c:pt>
                <c:pt idx="9">
                  <c:v>3</c:v>
                </c:pt>
                <c:pt idx="10">
                  <c:v>3.2</c:v>
                </c:pt>
                <c:pt idx="11">
                  <c:v>3.4</c:v>
                </c:pt>
                <c:pt idx="12">
                  <c:v>3.6</c:v>
                </c:pt>
                <c:pt idx="13">
                  <c:v>3.8</c:v>
                </c:pt>
                <c:pt idx="14">
                  <c:v>4</c:v>
                </c:pt>
                <c:pt idx="15">
                  <c:v>4.2</c:v>
                </c:pt>
                <c:pt idx="16">
                  <c:v>4.4000000000000004</c:v>
                </c:pt>
                <c:pt idx="17">
                  <c:v>4.5999999999999996</c:v>
                </c:pt>
                <c:pt idx="18">
                  <c:v>4.8</c:v>
                </c:pt>
                <c:pt idx="19">
                  <c:v>5</c:v>
                </c:pt>
                <c:pt idx="20">
                  <c:v>5.2</c:v>
                </c:pt>
                <c:pt idx="21">
                  <c:v>5.4</c:v>
                </c:pt>
                <c:pt idx="22">
                  <c:v>5.6</c:v>
                </c:pt>
                <c:pt idx="23">
                  <c:v>5.8</c:v>
                </c:pt>
                <c:pt idx="24">
                  <c:v>6</c:v>
                </c:pt>
                <c:pt idx="25">
                  <c:v>6.2</c:v>
                </c:pt>
                <c:pt idx="26">
                  <c:v>6.4</c:v>
                </c:pt>
                <c:pt idx="27">
                  <c:v>6.6</c:v>
                </c:pt>
                <c:pt idx="28">
                  <c:v>6.8</c:v>
                </c:pt>
                <c:pt idx="29">
                  <c:v>7</c:v>
                </c:pt>
                <c:pt idx="30">
                  <c:v>7.2</c:v>
                </c:pt>
                <c:pt idx="31">
                  <c:v>7.4</c:v>
                </c:pt>
                <c:pt idx="32">
                  <c:v>7.6</c:v>
                </c:pt>
                <c:pt idx="33">
                  <c:v>7.8</c:v>
                </c:pt>
                <c:pt idx="34">
                  <c:v>8</c:v>
                </c:pt>
                <c:pt idx="35">
                  <c:v>8.1999999999999993</c:v>
                </c:pt>
              </c:numCache>
            </c:numRef>
          </c:yVal>
          <c:smooth val="0"/>
        </c:ser>
        <c:ser>
          <c:idx val="6"/>
          <c:order val="1"/>
          <c:tx>
            <c:v>2007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'RC.-N.75'!$D$3:$D$32</c:f>
              <c:numCache>
                <c:formatCode>0.00</c:formatCode>
                <c:ptCount val="30"/>
                <c:pt idx="0">
                  <c:v>0</c:v>
                </c:pt>
                <c:pt idx="1">
                  <c:v>1.5</c:v>
                </c:pt>
                <c:pt idx="2">
                  <c:v>8.6</c:v>
                </c:pt>
                <c:pt idx="3">
                  <c:v>19.2</c:v>
                </c:pt>
                <c:pt idx="4">
                  <c:v>31</c:v>
                </c:pt>
                <c:pt idx="5">
                  <c:v>43.5</c:v>
                </c:pt>
                <c:pt idx="6">
                  <c:v>57.4</c:v>
                </c:pt>
                <c:pt idx="7">
                  <c:v>72.599999999999994</c:v>
                </c:pt>
                <c:pt idx="8">
                  <c:v>90</c:v>
                </c:pt>
                <c:pt idx="9">
                  <c:v>109</c:v>
                </c:pt>
                <c:pt idx="10">
                  <c:v>129</c:v>
                </c:pt>
                <c:pt idx="11">
                  <c:v>150</c:v>
                </c:pt>
                <c:pt idx="12">
                  <c:v>172</c:v>
                </c:pt>
                <c:pt idx="13">
                  <c:v>194</c:v>
                </c:pt>
                <c:pt idx="14">
                  <c:v>216</c:v>
                </c:pt>
                <c:pt idx="15">
                  <c:v>240</c:v>
                </c:pt>
                <c:pt idx="16">
                  <c:v>264</c:v>
                </c:pt>
                <c:pt idx="17">
                  <c:v>288</c:v>
                </c:pt>
                <c:pt idx="18">
                  <c:v>312</c:v>
                </c:pt>
                <c:pt idx="19">
                  <c:v>336</c:v>
                </c:pt>
                <c:pt idx="20">
                  <c:v>361</c:v>
                </c:pt>
                <c:pt idx="21">
                  <c:v>386</c:v>
                </c:pt>
                <c:pt idx="22">
                  <c:v>412</c:v>
                </c:pt>
                <c:pt idx="23">
                  <c:v>438</c:v>
                </c:pt>
                <c:pt idx="24">
                  <c:v>464</c:v>
                </c:pt>
                <c:pt idx="25">
                  <c:v>490</c:v>
                </c:pt>
                <c:pt idx="26">
                  <c:v>517</c:v>
                </c:pt>
                <c:pt idx="27">
                  <c:v>544</c:v>
                </c:pt>
                <c:pt idx="28">
                  <c:v>571</c:v>
                </c:pt>
                <c:pt idx="29">
                  <c:v>598</c:v>
                </c:pt>
              </c:numCache>
            </c:numRef>
          </c:xVal>
          <c:yVal>
            <c:numRef>
              <c:f>'RC.-N.75'!$C$3:$C$32</c:f>
              <c:numCache>
                <c:formatCode>0.00</c:formatCode>
                <c:ptCount val="30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2.2000000000000002</c:v>
                </c:pt>
                <c:pt idx="7">
                  <c:v>2.4</c:v>
                </c:pt>
                <c:pt idx="8">
                  <c:v>2.6</c:v>
                </c:pt>
                <c:pt idx="9">
                  <c:v>2.8</c:v>
                </c:pt>
                <c:pt idx="10">
                  <c:v>3</c:v>
                </c:pt>
                <c:pt idx="11">
                  <c:v>3.2</c:v>
                </c:pt>
                <c:pt idx="12">
                  <c:v>3.4</c:v>
                </c:pt>
                <c:pt idx="13">
                  <c:v>3.6</c:v>
                </c:pt>
                <c:pt idx="14">
                  <c:v>3.8</c:v>
                </c:pt>
                <c:pt idx="15">
                  <c:v>4</c:v>
                </c:pt>
                <c:pt idx="16">
                  <c:v>4.2</c:v>
                </c:pt>
                <c:pt idx="17">
                  <c:v>4.4000000000000004</c:v>
                </c:pt>
                <c:pt idx="18">
                  <c:v>4.5999999999999996</c:v>
                </c:pt>
                <c:pt idx="19">
                  <c:v>4.8</c:v>
                </c:pt>
                <c:pt idx="20">
                  <c:v>5</c:v>
                </c:pt>
                <c:pt idx="21">
                  <c:v>5.2</c:v>
                </c:pt>
                <c:pt idx="22">
                  <c:v>5.4</c:v>
                </c:pt>
                <c:pt idx="23">
                  <c:v>5.6</c:v>
                </c:pt>
                <c:pt idx="24">
                  <c:v>5.8</c:v>
                </c:pt>
                <c:pt idx="25">
                  <c:v>6</c:v>
                </c:pt>
                <c:pt idx="26">
                  <c:v>6.2</c:v>
                </c:pt>
                <c:pt idx="27">
                  <c:v>6.4</c:v>
                </c:pt>
                <c:pt idx="28">
                  <c:v>6.6</c:v>
                </c:pt>
                <c:pt idx="29">
                  <c:v>6.8</c:v>
                </c:pt>
              </c:numCache>
            </c:numRef>
          </c:yVal>
          <c:smooth val="0"/>
        </c:ser>
        <c:ser>
          <c:idx val="7"/>
          <c:order val="2"/>
          <c:tx>
            <c:v>2008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star"/>
            <c:size val="3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'RC.-N.75'!$F$3:$F$93</c:f>
              <c:numCache>
                <c:formatCode>0.00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2.1</c:v>
                </c:pt>
                <c:pt idx="3">
                  <c:v>4.9000000000000004</c:v>
                </c:pt>
                <c:pt idx="4">
                  <c:v>8.8000000000000007</c:v>
                </c:pt>
                <c:pt idx="5">
                  <c:v>14.5</c:v>
                </c:pt>
                <c:pt idx="6">
                  <c:v>20.5</c:v>
                </c:pt>
                <c:pt idx="7">
                  <c:v>27</c:v>
                </c:pt>
                <c:pt idx="8">
                  <c:v>33.5</c:v>
                </c:pt>
                <c:pt idx="9">
                  <c:v>40.299999999999997</c:v>
                </c:pt>
                <c:pt idx="10">
                  <c:v>47.3</c:v>
                </c:pt>
                <c:pt idx="11">
                  <c:v>54.3</c:v>
                </c:pt>
                <c:pt idx="12">
                  <c:v>61.5</c:v>
                </c:pt>
                <c:pt idx="13">
                  <c:v>69.3</c:v>
                </c:pt>
                <c:pt idx="14">
                  <c:v>77.2</c:v>
                </c:pt>
                <c:pt idx="15">
                  <c:v>85.3</c:v>
                </c:pt>
                <c:pt idx="16">
                  <c:v>93.4</c:v>
                </c:pt>
                <c:pt idx="17">
                  <c:v>101.7</c:v>
                </c:pt>
                <c:pt idx="18">
                  <c:v>110</c:v>
                </c:pt>
                <c:pt idx="19">
                  <c:v>118.5</c:v>
                </c:pt>
                <c:pt idx="20">
                  <c:v>127</c:v>
                </c:pt>
                <c:pt idx="21">
                  <c:v>136</c:v>
                </c:pt>
                <c:pt idx="22">
                  <c:v>145</c:v>
                </c:pt>
                <c:pt idx="23">
                  <c:v>155</c:v>
                </c:pt>
                <c:pt idx="24">
                  <c:v>165</c:v>
                </c:pt>
                <c:pt idx="25">
                  <c:v>175</c:v>
                </c:pt>
                <c:pt idx="26">
                  <c:v>185</c:v>
                </c:pt>
                <c:pt idx="27">
                  <c:v>196</c:v>
                </c:pt>
                <c:pt idx="28">
                  <c:v>207</c:v>
                </c:pt>
                <c:pt idx="29">
                  <c:v>218</c:v>
                </c:pt>
                <c:pt idx="30">
                  <c:v>229</c:v>
                </c:pt>
                <c:pt idx="31">
                  <c:v>240</c:v>
                </c:pt>
                <c:pt idx="32">
                  <c:v>251</c:v>
                </c:pt>
                <c:pt idx="33">
                  <c:v>263</c:v>
                </c:pt>
                <c:pt idx="34">
                  <c:v>275</c:v>
                </c:pt>
                <c:pt idx="35">
                  <c:v>287</c:v>
                </c:pt>
                <c:pt idx="36">
                  <c:v>299</c:v>
                </c:pt>
                <c:pt idx="37">
                  <c:v>312</c:v>
                </c:pt>
                <c:pt idx="38">
                  <c:v>325</c:v>
                </c:pt>
                <c:pt idx="39">
                  <c:v>338</c:v>
                </c:pt>
                <c:pt idx="40">
                  <c:v>351</c:v>
                </c:pt>
                <c:pt idx="41">
                  <c:v>364</c:v>
                </c:pt>
                <c:pt idx="42">
                  <c:v>377</c:v>
                </c:pt>
                <c:pt idx="43">
                  <c:v>391</c:v>
                </c:pt>
                <c:pt idx="44">
                  <c:v>405</c:v>
                </c:pt>
                <c:pt idx="45">
                  <c:v>419</c:v>
                </c:pt>
                <c:pt idx="46">
                  <c:v>433</c:v>
                </c:pt>
                <c:pt idx="47">
                  <c:v>447</c:v>
                </c:pt>
                <c:pt idx="48">
                  <c:v>461</c:v>
                </c:pt>
                <c:pt idx="49">
                  <c:v>475</c:v>
                </c:pt>
                <c:pt idx="50">
                  <c:v>490</c:v>
                </c:pt>
                <c:pt idx="51">
                  <c:v>506</c:v>
                </c:pt>
                <c:pt idx="52">
                  <c:v>522</c:v>
                </c:pt>
                <c:pt idx="53">
                  <c:v>538</c:v>
                </c:pt>
                <c:pt idx="54">
                  <c:v>555</c:v>
                </c:pt>
                <c:pt idx="55">
                  <c:v>572</c:v>
                </c:pt>
                <c:pt idx="56">
                  <c:v>590</c:v>
                </c:pt>
                <c:pt idx="57">
                  <c:v>608</c:v>
                </c:pt>
                <c:pt idx="58">
                  <c:v>626</c:v>
                </c:pt>
                <c:pt idx="59">
                  <c:v>644</c:v>
                </c:pt>
                <c:pt idx="60">
                  <c:v>663</c:v>
                </c:pt>
                <c:pt idx="61">
                  <c:v>682</c:v>
                </c:pt>
                <c:pt idx="62">
                  <c:v>702</c:v>
                </c:pt>
                <c:pt idx="63">
                  <c:v>722</c:v>
                </c:pt>
                <c:pt idx="64">
                  <c:v>743</c:v>
                </c:pt>
                <c:pt idx="65">
                  <c:v>764</c:v>
                </c:pt>
                <c:pt idx="66">
                  <c:v>785</c:v>
                </c:pt>
                <c:pt idx="67">
                  <c:v>807</c:v>
                </c:pt>
                <c:pt idx="68">
                  <c:v>830</c:v>
                </c:pt>
                <c:pt idx="69">
                  <c:v>853</c:v>
                </c:pt>
                <c:pt idx="70">
                  <c:v>877</c:v>
                </c:pt>
                <c:pt idx="71">
                  <c:v>902</c:v>
                </c:pt>
                <c:pt idx="72">
                  <c:v>927</c:v>
                </c:pt>
                <c:pt idx="73">
                  <c:v>952</c:v>
                </c:pt>
                <c:pt idx="74">
                  <c:v>977</c:v>
                </c:pt>
                <c:pt idx="75">
                  <c:v>1003</c:v>
                </c:pt>
                <c:pt idx="76">
                  <c:v>1030</c:v>
                </c:pt>
                <c:pt idx="77">
                  <c:v>1057</c:v>
                </c:pt>
                <c:pt idx="78">
                  <c:v>1085</c:v>
                </c:pt>
                <c:pt idx="79">
                  <c:v>1114</c:v>
                </c:pt>
                <c:pt idx="80">
                  <c:v>1144</c:v>
                </c:pt>
                <c:pt idx="81">
                  <c:v>1176</c:v>
                </c:pt>
                <c:pt idx="82">
                  <c:v>1208</c:v>
                </c:pt>
                <c:pt idx="83">
                  <c:v>1241</c:v>
                </c:pt>
                <c:pt idx="84">
                  <c:v>1274</c:v>
                </c:pt>
                <c:pt idx="85">
                  <c:v>1307</c:v>
                </c:pt>
                <c:pt idx="86">
                  <c:v>1340</c:v>
                </c:pt>
                <c:pt idx="87">
                  <c:v>1373</c:v>
                </c:pt>
                <c:pt idx="88">
                  <c:v>1407</c:v>
                </c:pt>
                <c:pt idx="89">
                  <c:v>1441</c:v>
                </c:pt>
                <c:pt idx="90">
                  <c:v>1475</c:v>
                </c:pt>
              </c:numCache>
            </c:numRef>
          </c:xVal>
          <c:yVal>
            <c:numRef>
              <c:f>'RC.-N.75'!$E$3:$E$93</c:f>
              <c:numCache>
                <c:formatCode>0.00</c:formatCode>
                <c:ptCount val="9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6.5000000000000098</c:v>
                </c:pt>
                <c:pt idx="56">
                  <c:v>6.6</c:v>
                </c:pt>
                <c:pt idx="57">
                  <c:v>6.7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  <c:pt idx="61">
                  <c:v>7.1</c:v>
                </c:pt>
                <c:pt idx="62">
                  <c:v>7.2000000000000099</c:v>
                </c:pt>
                <c:pt idx="63">
                  <c:v>7.3000000000000096</c:v>
                </c:pt>
                <c:pt idx="64">
                  <c:v>7.4000000000000101</c:v>
                </c:pt>
                <c:pt idx="65">
                  <c:v>7.5000000000000098</c:v>
                </c:pt>
                <c:pt idx="66">
                  <c:v>7.6000000000000103</c:v>
                </c:pt>
                <c:pt idx="67">
                  <c:v>7.7000000000000099</c:v>
                </c:pt>
                <c:pt idx="68">
                  <c:v>7.8000000000000096</c:v>
                </c:pt>
                <c:pt idx="69">
                  <c:v>7.9000000000000101</c:v>
                </c:pt>
                <c:pt idx="70">
                  <c:v>8.0000000000000107</c:v>
                </c:pt>
                <c:pt idx="71">
                  <c:v>8.1000000000000103</c:v>
                </c:pt>
                <c:pt idx="72">
                  <c:v>8.2000000000000099</c:v>
                </c:pt>
                <c:pt idx="73">
                  <c:v>8.3000000000000096</c:v>
                </c:pt>
                <c:pt idx="74">
                  <c:v>8.4000000000000092</c:v>
                </c:pt>
                <c:pt idx="75">
                  <c:v>8.5000000000000107</c:v>
                </c:pt>
                <c:pt idx="76">
                  <c:v>8.6000000000000103</c:v>
                </c:pt>
                <c:pt idx="77">
                  <c:v>8.7000000000000099</c:v>
                </c:pt>
                <c:pt idx="78">
                  <c:v>8.8000000000000096</c:v>
                </c:pt>
                <c:pt idx="79">
                  <c:v>8.9000000000000092</c:v>
                </c:pt>
                <c:pt idx="80">
                  <c:v>9.0000000000000107</c:v>
                </c:pt>
                <c:pt idx="81">
                  <c:v>9.1000000000000103</c:v>
                </c:pt>
                <c:pt idx="82">
                  <c:v>9.2000000000000099</c:v>
                </c:pt>
                <c:pt idx="83">
                  <c:v>9.3000000000000096</c:v>
                </c:pt>
                <c:pt idx="84">
                  <c:v>9.4000000000000092</c:v>
                </c:pt>
                <c:pt idx="85">
                  <c:v>9.5000000000000107</c:v>
                </c:pt>
                <c:pt idx="86">
                  <c:v>9.6000000000000103</c:v>
                </c:pt>
                <c:pt idx="87">
                  <c:v>9.7000000000000099</c:v>
                </c:pt>
                <c:pt idx="88">
                  <c:v>9.8000000000000096</c:v>
                </c:pt>
                <c:pt idx="89">
                  <c:v>9.9000000000000092</c:v>
                </c:pt>
                <c:pt idx="90">
                  <c:v>10</c:v>
                </c:pt>
              </c:numCache>
            </c:numRef>
          </c:y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tar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'RC.-N.75'!$H$3:$H$63</c:f>
              <c:numCache>
                <c:formatCode>0.00</c:formatCode>
                <c:ptCount val="61"/>
                <c:pt idx="0">
                  <c:v>0</c:v>
                </c:pt>
                <c:pt idx="1">
                  <c:v>2</c:v>
                </c:pt>
                <c:pt idx="2">
                  <c:v>5.5</c:v>
                </c:pt>
                <c:pt idx="3">
                  <c:v>9</c:v>
                </c:pt>
                <c:pt idx="4">
                  <c:v>16</c:v>
                </c:pt>
                <c:pt idx="5">
                  <c:v>23</c:v>
                </c:pt>
                <c:pt idx="6">
                  <c:v>30.5</c:v>
                </c:pt>
                <c:pt idx="7">
                  <c:v>38</c:v>
                </c:pt>
                <c:pt idx="8">
                  <c:v>45.5</c:v>
                </c:pt>
                <c:pt idx="9">
                  <c:v>53</c:v>
                </c:pt>
                <c:pt idx="10">
                  <c:v>61</c:v>
                </c:pt>
                <c:pt idx="11">
                  <c:v>69</c:v>
                </c:pt>
                <c:pt idx="12">
                  <c:v>77.5</c:v>
                </c:pt>
                <c:pt idx="13">
                  <c:v>86</c:v>
                </c:pt>
                <c:pt idx="14">
                  <c:v>94.5</c:v>
                </c:pt>
                <c:pt idx="15">
                  <c:v>103</c:v>
                </c:pt>
                <c:pt idx="16">
                  <c:v>111.5</c:v>
                </c:pt>
                <c:pt idx="17">
                  <c:v>120</c:v>
                </c:pt>
                <c:pt idx="18">
                  <c:v>128.5</c:v>
                </c:pt>
                <c:pt idx="19">
                  <c:v>137</c:v>
                </c:pt>
                <c:pt idx="20">
                  <c:v>145.5</c:v>
                </c:pt>
                <c:pt idx="21">
                  <c:v>154</c:v>
                </c:pt>
                <c:pt idx="22">
                  <c:v>162.5</c:v>
                </c:pt>
                <c:pt idx="23">
                  <c:v>171</c:v>
                </c:pt>
                <c:pt idx="24">
                  <c:v>179.5</c:v>
                </c:pt>
                <c:pt idx="25">
                  <c:v>188</c:v>
                </c:pt>
                <c:pt idx="26">
                  <c:v>196.5</c:v>
                </c:pt>
                <c:pt idx="27">
                  <c:v>205</c:v>
                </c:pt>
                <c:pt idx="28">
                  <c:v>213.5</c:v>
                </c:pt>
                <c:pt idx="29">
                  <c:v>222</c:v>
                </c:pt>
                <c:pt idx="30">
                  <c:v>231.5</c:v>
                </c:pt>
                <c:pt idx="31">
                  <c:v>241</c:v>
                </c:pt>
                <c:pt idx="32">
                  <c:v>251</c:v>
                </c:pt>
                <c:pt idx="33">
                  <c:v>261</c:v>
                </c:pt>
                <c:pt idx="34">
                  <c:v>271</c:v>
                </c:pt>
                <c:pt idx="35">
                  <c:v>281</c:v>
                </c:pt>
                <c:pt idx="36">
                  <c:v>291</c:v>
                </c:pt>
                <c:pt idx="37">
                  <c:v>301</c:v>
                </c:pt>
                <c:pt idx="38">
                  <c:v>311</c:v>
                </c:pt>
                <c:pt idx="39">
                  <c:v>321</c:v>
                </c:pt>
                <c:pt idx="40">
                  <c:v>331</c:v>
                </c:pt>
                <c:pt idx="41">
                  <c:v>341</c:v>
                </c:pt>
                <c:pt idx="42">
                  <c:v>351</c:v>
                </c:pt>
                <c:pt idx="43">
                  <c:v>361</c:v>
                </c:pt>
                <c:pt idx="44">
                  <c:v>371</c:v>
                </c:pt>
                <c:pt idx="45">
                  <c:v>382</c:v>
                </c:pt>
                <c:pt idx="46">
                  <c:v>393</c:v>
                </c:pt>
                <c:pt idx="47">
                  <c:v>404</c:v>
                </c:pt>
                <c:pt idx="48">
                  <c:v>415</c:v>
                </c:pt>
                <c:pt idx="49">
                  <c:v>426</c:v>
                </c:pt>
                <c:pt idx="50">
                  <c:v>437</c:v>
                </c:pt>
                <c:pt idx="51">
                  <c:v>448</c:v>
                </c:pt>
                <c:pt idx="52">
                  <c:v>459</c:v>
                </c:pt>
                <c:pt idx="53">
                  <c:v>471</c:v>
                </c:pt>
                <c:pt idx="54">
                  <c:v>483</c:v>
                </c:pt>
                <c:pt idx="55">
                  <c:v>495</c:v>
                </c:pt>
                <c:pt idx="56">
                  <c:v>507</c:v>
                </c:pt>
                <c:pt idx="57">
                  <c:v>519</c:v>
                </c:pt>
                <c:pt idx="58">
                  <c:v>531</c:v>
                </c:pt>
                <c:pt idx="59">
                  <c:v>543</c:v>
                </c:pt>
                <c:pt idx="60">
                  <c:v>555</c:v>
                </c:pt>
              </c:numCache>
            </c:numRef>
          </c:xVal>
          <c:yVal>
            <c:numRef>
              <c:f>'RC.-N.75'!$G$3:$G$63</c:f>
              <c:numCache>
                <c:formatCode>0.00</c:formatCode>
                <c:ptCount val="61"/>
                <c:pt idx="0">
                  <c:v>1.095</c:v>
                </c:pt>
                <c:pt idx="1">
                  <c:v>1.1949999999999932</c:v>
                </c:pt>
                <c:pt idx="2">
                  <c:v>1.2949999999999875</c:v>
                </c:pt>
                <c:pt idx="3">
                  <c:v>1.3949999999999818</c:v>
                </c:pt>
                <c:pt idx="4">
                  <c:v>1.4950000000000001</c:v>
                </c:pt>
                <c:pt idx="5">
                  <c:v>1.595</c:v>
                </c:pt>
                <c:pt idx="6">
                  <c:v>1.6949999999999932</c:v>
                </c:pt>
                <c:pt idx="7">
                  <c:v>1.7949999999999875</c:v>
                </c:pt>
                <c:pt idx="8">
                  <c:v>1.8949999999999818</c:v>
                </c:pt>
                <c:pt idx="9">
                  <c:v>1.9950000000000001</c:v>
                </c:pt>
                <c:pt idx="10">
                  <c:v>2.0950000000000002</c:v>
                </c:pt>
                <c:pt idx="11">
                  <c:v>2.1949999999999932</c:v>
                </c:pt>
                <c:pt idx="12">
                  <c:v>2.2949999999999875</c:v>
                </c:pt>
                <c:pt idx="13">
                  <c:v>2.3949999999999818</c:v>
                </c:pt>
                <c:pt idx="14">
                  <c:v>2.4950000000000001</c:v>
                </c:pt>
                <c:pt idx="15">
                  <c:v>2.5950000000000002</c:v>
                </c:pt>
                <c:pt idx="16">
                  <c:v>2.6949999999999932</c:v>
                </c:pt>
                <c:pt idx="17">
                  <c:v>2.7949999999999875</c:v>
                </c:pt>
                <c:pt idx="18">
                  <c:v>2.8949999999999818</c:v>
                </c:pt>
                <c:pt idx="19">
                  <c:v>2.9950000000000001</c:v>
                </c:pt>
                <c:pt idx="20">
                  <c:v>3.0950000000000002</c:v>
                </c:pt>
                <c:pt idx="21">
                  <c:v>3.1949999999999932</c:v>
                </c:pt>
                <c:pt idx="22">
                  <c:v>3.2949999999999875</c:v>
                </c:pt>
                <c:pt idx="23">
                  <c:v>3.3949999999999818</c:v>
                </c:pt>
                <c:pt idx="24">
                  <c:v>3.4950000000000001</c:v>
                </c:pt>
                <c:pt idx="25">
                  <c:v>3.5950000000000002</c:v>
                </c:pt>
                <c:pt idx="26">
                  <c:v>3.6949999999999932</c:v>
                </c:pt>
                <c:pt idx="27">
                  <c:v>3.7949999999999875</c:v>
                </c:pt>
                <c:pt idx="28">
                  <c:v>3.8949999999999818</c:v>
                </c:pt>
                <c:pt idx="29">
                  <c:v>3.9950000000000001</c:v>
                </c:pt>
                <c:pt idx="30">
                  <c:v>4.0949999999999998</c:v>
                </c:pt>
                <c:pt idx="31">
                  <c:v>4.1949999999999932</c:v>
                </c:pt>
                <c:pt idx="32">
                  <c:v>4.2949999999999875</c:v>
                </c:pt>
                <c:pt idx="33">
                  <c:v>4.3949999999999818</c:v>
                </c:pt>
                <c:pt idx="34">
                  <c:v>4.4950000000000001</c:v>
                </c:pt>
                <c:pt idx="35">
                  <c:v>4.5949999999999998</c:v>
                </c:pt>
                <c:pt idx="36">
                  <c:v>4.6949999999999932</c:v>
                </c:pt>
                <c:pt idx="37">
                  <c:v>4.7949999999999875</c:v>
                </c:pt>
                <c:pt idx="38">
                  <c:v>4.8949999999999818</c:v>
                </c:pt>
                <c:pt idx="39">
                  <c:v>4.9950000000000001</c:v>
                </c:pt>
                <c:pt idx="40">
                  <c:v>5.0949999999999998</c:v>
                </c:pt>
                <c:pt idx="41">
                  <c:v>5.1949999999999932</c:v>
                </c:pt>
                <c:pt idx="42">
                  <c:v>5.2949999999999875</c:v>
                </c:pt>
                <c:pt idx="43">
                  <c:v>5.3949999999999818</c:v>
                </c:pt>
                <c:pt idx="44">
                  <c:v>5.4950000000000001</c:v>
                </c:pt>
                <c:pt idx="45">
                  <c:v>5.5949999999999998</c:v>
                </c:pt>
                <c:pt idx="46">
                  <c:v>5.6949999999999932</c:v>
                </c:pt>
                <c:pt idx="47">
                  <c:v>5.7949999999999875</c:v>
                </c:pt>
                <c:pt idx="48">
                  <c:v>5.8949999999999818</c:v>
                </c:pt>
                <c:pt idx="49">
                  <c:v>5.9950000000000001</c:v>
                </c:pt>
                <c:pt idx="50">
                  <c:v>6.0949999999999998</c:v>
                </c:pt>
                <c:pt idx="51">
                  <c:v>6.1949999999999932</c:v>
                </c:pt>
                <c:pt idx="52">
                  <c:v>6.2949999999999875</c:v>
                </c:pt>
                <c:pt idx="53">
                  <c:v>6.3949999999999818</c:v>
                </c:pt>
                <c:pt idx="54">
                  <c:v>6.4950000000000001</c:v>
                </c:pt>
                <c:pt idx="55">
                  <c:v>6.5949999999999998</c:v>
                </c:pt>
                <c:pt idx="56">
                  <c:v>6.6949999999999932</c:v>
                </c:pt>
                <c:pt idx="57">
                  <c:v>6.7949999999999875</c:v>
                </c:pt>
                <c:pt idx="58">
                  <c:v>6.8949999999999818</c:v>
                </c:pt>
                <c:pt idx="59">
                  <c:v>6.9950000000000001</c:v>
                </c:pt>
                <c:pt idx="60">
                  <c:v>7.0949999999999998</c:v>
                </c:pt>
              </c:numCache>
            </c:numRef>
          </c:yVal>
          <c:smooth val="0"/>
        </c:ser>
        <c:ser>
          <c:idx val="1"/>
          <c:order val="4"/>
          <c:tx>
            <c:v>2010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'RC.-N.75'!$J$3:$J$82</c:f>
              <c:numCache>
                <c:formatCode>0.00</c:formatCode>
                <c:ptCount val="80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13</c:v>
                </c:pt>
                <c:pt idx="4">
                  <c:v>19</c:v>
                </c:pt>
                <c:pt idx="5">
                  <c:v>25</c:v>
                </c:pt>
                <c:pt idx="6">
                  <c:v>31.5</c:v>
                </c:pt>
                <c:pt idx="7">
                  <c:v>38</c:v>
                </c:pt>
                <c:pt idx="8">
                  <c:v>44.5</c:v>
                </c:pt>
                <c:pt idx="9">
                  <c:v>51</c:v>
                </c:pt>
                <c:pt idx="10">
                  <c:v>58</c:v>
                </c:pt>
                <c:pt idx="11">
                  <c:v>65</c:v>
                </c:pt>
                <c:pt idx="12">
                  <c:v>72</c:v>
                </c:pt>
                <c:pt idx="13">
                  <c:v>79</c:v>
                </c:pt>
                <c:pt idx="14">
                  <c:v>86.5</c:v>
                </c:pt>
                <c:pt idx="15">
                  <c:v>94</c:v>
                </c:pt>
                <c:pt idx="16">
                  <c:v>101.5</c:v>
                </c:pt>
                <c:pt idx="17">
                  <c:v>109</c:v>
                </c:pt>
                <c:pt idx="18">
                  <c:v>117</c:v>
                </c:pt>
                <c:pt idx="19">
                  <c:v>125</c:v>
                </c:pt>
                <c:pt idx="20">
                  <c:v>133.5</c:v>
                </c:pt>
                <c:pt idx="21">
                  <c:v>142</c:v>
                </c:pt>
                <c:pt idx="22">
                  <c:v>151</c:v>
                </c:pt>
                <c:pt idx="23">
                  <c:v>160</c:v>
                </c:pt>
                <c:pt idx="24">
                  <c:v>169.5</c:v>
                </c:pt>
                <c:pt idx="25">
                  <c:v>179</c:v>
                </c:pt>
                <c:pt idx="26">
                  <c:v>189</c:v>
                </c:pt>
                <c:pt idx="27">
                  <c:v>199</c:v>
                </c:pt>
                <c:pt idx="28">
                  <c:v>209</c:v>
                </c:pt>
                <c:pt idx="29">
                  <c:v>219</c:v>
                </c:pt>
                <c:pt idx="30">
                  <c:v>229.5</c:v>
                </c:pt>
                <c:pt idx="31">
                  <c:v>240</c:v>
                </c:pt>
                <c:pt idx="32">
                  <c:v>251</c:v>
                </c:pt>
                <c:pt idx="33">
                  <c:v>262</c:v>
                </c:pt>
                <c:pt idx="34">
                  <c:v>273.5</c:v>
                </c:pt>
                <c:pt idx="35">
                  <c:v>285</c:v>
                </c:pt>
                <c:pt idx="36">
                  <c:v>297</c:v>
                </c:pt>
                <c:pt idx="37">
                  <c:v>309</c:v>
                </c:pt>
                <c:pt idx="38">
                  <c:v>321</c:v>
                </c:pt>
                <c:pt idx="39">
                  <c:v>333</c:v>
                </c:pt>
                <c:pt idx="40">
                  <c:v>345</c:v>
                </c:pt>
                <c:pt idx="41">
                  <c:v>357</c:v>
                </c:pt>
                <c:pt idx="42">
                  <c:v>369</c:v>
                </c:pt>
                <c:pt idx="43">
                  <c:v>381</c:v>
                </c:pt>
                <c:pt idx="44">
                  <c:v>393</c:v>
                </c:pt>
                <c:pt idx="45">
                  <c:v>405</c:v>
                </c:pt>
                <c:pt idx="46">
                  <c:v>417.5</c:v>
                </c:pt>
                <c:pt idx="47">
                  <c:v>430</c:v>
                </c:pt>
                <c:pt idx="48">
                  <c:v>442.5</c:v>
                </c:pt>
                <c:pt idx="49">
                  <c:v>455</c:v>
                </c:pt>
                <c:pt idx="50">
                  <c:v>467.5</c:v>
                </c:pt>
                <c:pt idx="51">
                  <c:v>480</c:v>
                </c:pt>
                <c:pt idx="52">
                  <c:v>493</c:v>
                </c:pt>
                <c:pt idx="53">
                  <c:v>506</c:v>
                </c:pt>
                <c:pt idx="54">
                  <c:v>519</c:v>
                </c:pt>
                <c:pt idx="55">
                  <c:v>532</c:v>
                </c:pt>
                <c:pt idx="56">
                  <c:v>545.5</c:v>
                </c:pt>
                <c:pt idx="57">
                  <c:v>559</c:v>
                </c:pt>
                <c:pt idx="58">
                  <c:v>573</c:v>
                </c:pt>
                <c:pt idx="59">
                  <c:v>587</c:v>
                </c:pt>
                <c:pt idx="60">
                  <c:v>603.5</c:v>
                </c:pt>
                <c:pt idx="61">
                  <c:v>620</c:v>
                </c:pt>
                <c:pt idx="62">
                  <c:v>638.5</c:v>
                </c:pt>
                <c:pt idx="63">
                  <c:v>657</c:v>
                </c:pt>
                <c:pt idx="64">
                  <c:v>677</c:v>
                </c:pt>
                <c:pt idx="65">
                  <c:v>697</c:v>
                </c:pt>
                <c:pt idx="66">
                  <c:v>717.5</c:v>
                </c:pt>
                <c:pt idx="67">
                  <c:v>738</c:v>
                </c:pt>
                <c:pt idx="68">
                  <c:v>761.5</c:v>
                </c:pt>
                <c:pt idx="69">
                  <c:v>785</c:v>
                </c:pt>
                <c:pt idx="70">
                  <c:v>812.5</c:v>
                </c:pt>
                <c:pt idx="71">
                  <c:v>840</c:v>
                </c:pt>
                <c:pt idx="72">
                  <c:v>870</c:v>
                </c:pt>
                <c:pt idx="73">
                  <c:v>900</c:v>
                </c:pt>
                <c:pt idx="74">
                  <c:v>930</c:v>
                </c:pt>
                <c:pt idx="75">
                  <c:v>960</c:v>
                </c:pt>
                <c:pt idx="76">
                  <c:v>1008.5</c:v>
                </c:pt>
                <c:pt idx="77">
                  <c:v>1057</c:v>
                </c:pt>
                <c:pt idx="78">
                  <c:v>1113.5</c:v>
                </c:pt>
                <c:pt idx="79">
                  <c:v>1170</c:v>
                </c:pt>
              </c:numCache>
            </c:numRef>
          </c:xVal>
          <c:yVal>
            <c:numRef>
              <c:f>'RC.-N.75'!$I$3:$I$82</c:f>
              <c:numCache>
                <c:formatCode>0.00</c:formatCode>
                <c:ptCount val="80"/>
                <c:pt idx="0">
                  <c:v>1.095</c:v>
                </c:pt>
                <c:pt idx="1">
                  <c:v>1.1949999999999932</c:v>
                </c:pt>
                <c:pt idx="2">
                  <c:v>1.2949999999999875</c:v>
                </c:pt>
                <c:pt idx="3">
                  <c:v>1.3949999999999818</c:v>
                </c:pt>
                <c:pt idx="4">
                  <c:v>1.4950000000000001</c:v>
                </c:pt>
                <c:pt idx="5">
                  <c:v>1.595</c:v>
                </c:pt>
                <c:pt idx="6">
                  <c:v>1.6949999999999932</c:v>
                </c:pt>
                <c:pt idx="7">
                  <c:v>1.7949999999999875</c:v>
                </c:pt>
                <c:pt idx="8">
                  <c:v>1.8949999999999818</c:v>
                </c:pt>
                <c:pt idx="9">
                  <c:v>1.9950000000000001</c:v>
                </c:pt>
                <c:pt idx="10">
                  <c:v>2.0950000000000002</c:v>
                </c:pt>
                <c:pt idx="11">
                  <c:v>2.1949999999999932</c:v>
                </c:pt>
                <c:pt idx="12">
                  <c:v>2.2949999999999875</c:v>
                </c:pt>
                <c:pt idx="13">
                  <c:v>2.3949999999999818</c:v>
                </c:pt>
                <c:pt idx="14">
                  <c:v>2.4950000000000001</c:v>
                </c:pt>
                <c:pt idx="15">
                  <c:v>2.5950000000000002</c:v>
                </c:pt>
                <c:pt idx="16">
                  <c:v>2.6949999999999932</c:v>
                </c:pt>
                <c:pt idx="17">
                  <c:v>2.7949999999999875</c:v>
                </c:pt>
                <c:pt idx="18">
                  <c:v>2.8949999999999818</c:v>
                </c:pt>
                <c:pt idx="19">
                  <c:v>2.9950000000000001</c:v>
                </c:pt>
                <c:pt idx="20">
                  <c:v>3.0950000000000002</c:v>
                </c:pt>
                <c:pt idx="21">
                  <c:v>3.1949999999999932</c:v>
                </c:pt>
                <c:pt idx="22">
                  <c:v>3.2949999999999875</c:v>
                </c:pt>
                <c:pt idx="23">
                  <c:v>3.3949999999999818</c:v>
                </c:pt>
                <c:pt idx="24">
                  <c:v>3.4950000000000001</c:v>
                </c:pt>
                <c:pt idx="25">
                  <c:v>3.5950000000000002</c:v>
                </c:pt>
                <c:pt idx="26">
                  <c:v>3.6949999999999932</c:v>
                </c:pt>
                <c:pt idx="27">
                  <c:v>3.7949999999999875</c:v>
                </c:pt>
                <c:pt idx="28">
                  <c:v>3.8949999999999818</c:v>
                </c:pt>
                <c:pt idx="29">
                  <c:v>3.9950000000000001</c:v>
                </c:pt>
                <c:pt idx="30">
                  <c:v>4.0949999999999998</c:v>
                </c:pt>
                <c:pt idx="31">
                  <c:v>4.1949999999999932</c:v>
                </c:pt>
                <c:pt idx="32">
                  <c:v>4.2949999999999875</c:v>
                </c:pt>
                <c:pt idx="33">
                  <c:v>4.3949999999999818</c:v>
                </c:pt>
                <c:pt idx="34">
                  <c:v>4.4950000000000001</c:v>
                </c:pt>
                <c:pt idx="35">
                  <c:v>4.5949999999999998</c:v>
                </c:pt>
                <c:pt idx="36">
                  <c:v>4.6949999999999932</c:v>
                </c:pt>
                <c:pt idx="37">
                  <c:v>4.7949999999999875</c:v>
                </c:pt>
                <c:pt idx="38">
                  <c:v>4.8949999999999818</c:v>
                </c:pt>
                <c:pt idx="39">
                  <c:v>4.9950000000000001</c:v>
                </c:pt>
                <c:pt idx="40">
                  <c:v>5.0949999999999998</c:v>
                </c:pt>
                <c:pt idx="41">
                  <c:v>5.1949999999999932</c:v>
                </c:pt>
                <c:pt idx="42">
                  <c:v>5.2949999999999875</c:v>
                </c:pt>
                <c:pt idx="43">
                  <c:v>5.3949999999999818</c:v>
                </c:pt>
                <c:pt idx="44">
                  <c:v>5.4950000000000001</c:v>
                </c:pt>
                <c:pt idx="45">
                  <c:v>5.5949999999999998</c:v>
                </c:pt>
                <c:pt idx="46">
                  <c:v>5.6949999999999932</c:v>
                </c:pt>
                <c:pt idx="47">
                  <c:v>5.7949999999999875</c:v>
                </c:pt>
                <c:pt idx="48">
                  <c:v>5.8949999999999818</c:v>
                </c:pt>
                <c:pt idx="49">
                  <c:v>5.9950000000000001</c:v>
                </c:pt>
                <c:pt idx="50">
                  <c:v>6.0949999999999998</c:v>
                </c:pt>
                <c:pt idx="51">
                  <c:v>6.1949999999999932</c:v>
                </c:pt>
                <c:pt idx="52">
                  <c:v>6.2949999999999875</c:v>
                </c:pt>
                <c:pt idx="53">
                  <c:v>6.3949999999999818</c:v>
                </c:pt>
                <c:pt idx="54">
                  <c:v>6.4950000000000001</c:v>
                </c:pt>
                <c:pt idx="55">
                  <c:v>6.5949999999999998</c:v>
                </c:pt>
                <c:pt idx="56">
                  <c:v>6.6949999999999932</c:v>
                </c:pt>
                <c:pt idx="57">
                  <c:v>6.7949999999999875</c:v>
                </c:pt>
                <c:pt idx="58">
                  <c:v>6.8949999999999818</c:v>
                </c:pt>
                <c:pt idx="59">
                  <c:v>6.9950000000000001</c:v>
                </c:pt>
                <c:pt idx="60">
                  <c:v>7.0949999999999998</c:v>
                </c:pt>
                <c:pt idx="61">
                  <c:v>7.1949999999999932</c:v>
                </c:pt>
                <c:pt idx="62">
                  <c:v>7.2949999999999875</c:v>
                </c:pt>
                <c:pt idx="63">
                  <c:v>7.3949999999999818</c:v>
                </c:pt>
                <c:pt idx="64">
                  <c:v>7.4950000000000001</c:v>
                </c:pt>
                <c:pt idx="65">
                  <c:v>7.5949999999999998</c:v>
                </c:pt>
                <c:pt idx="66">
                  <c:v>7.6949999999999932</c:v>
                </c:pt>
                <c:pt idx="67">
                  <c:v>7.7949999999999875</c:v>
                </c:pt>
                <c:pt idx="68">
                  <c:v>7.8949999999999818</c:v>
                </c:pt>
                <c:pt idx="69">
                  <c:v>7.9950000000000001</c:v>
                </c:pt>
                <c:pt idx="70">
                  <c:v>8.0950000000000006</c:v>
                </c:pt>
                <c:pt idx="71">
                  <c:v>8.1949999999999932</c:v>
                </c:pt>
                <c:pt idx="72">
                  <c:v>8.2949999999999875</c:v>
                </c:pt>
                <c:pt idx="73">
                  <c:v>8.3949999999999818</c:v>
                </c:pt>
                <c:pt idx="74">
                  <c:v>8.4949999999999992</c:v>
                </c:pt>
                <c:pt idx="75">
                  <c:v>8.5950000000000006</c:v>
                </c:pt>
                <c:pt idx="76">
                  <c:v>8.6949999999999932</c:v>
                </c:pt>
                <c:pt idx="77">
                  <c:v>8.7949999999999875</c:v>
                </c:pt>
                <c:pt idx="78">
                  <c:v>8.8949999999999818</c:v>
                </c:pt>
                <c:pt idx="79">
                  <c:v>8.9949999999999992</c:v>
                </c:pt>
              </c:numCache>
            </c:numRef>
          </c:yVal>
          <c:smooth val="0"/>
        </c:ser>
        <c:ser>
          <c:idx val="2"/>
          <c:order val="5"/>
          <c:tx>
            <c:v>2011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'RC.-N.75'!$L$3:$L$121</c:f>
              <c:numCache>
                <c:formatCode>0.00</c:formatCode>
                <c:ptCount val="1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9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27</c:v>
                </c:pt>
                <c:pt idx="10">
                  <c:v>32</c:v>
                </c:pt>
                <c:pt idx="11">
                  <c:v>38</c:v>
                </c:pt>
                <c:pt idx="12">
                  <c:v>44</c:v>
                </c:pt>
                <c:pt idx="13">
                  <c:v>50</c:v>
                </c:pt>
                <c:pt idx="14">
                  <c:v>56</c:v>
                </c:pt>
                <c:pt idx="15">
                  <c:v>62.5</c:v>
                </c:pt>
                <c:pt idx="16">
                  <c:v>69</c:v>
                </c:pt>
                <c:pt idx="17">
                  <c:v>75.5</c:v>
                </c:pt>
                <c:pt idx="18">
                  <c:v>82</c:v>
                </c:pt>
                <c:pt idx="19">
                  <c:v>89</c:v>
                </c:pt>
                <c:pt idx="20">
                  <c:v>96</c:v>
                </c:pt>
                <c:pt idx="21">
                  <c:v>103.5</c:v>
                </c:pt>
                <c:pt idx="22">
                  <c:v>111</c:v>
                </c:pt>
                <c:pt idx="23">
                  <c:v>119</c:v>
                </c:pt>
                <c:pt idx="24">
                  <c:v>127</c:v>
                </c:pt>
                <c:pt idx="25">
                  <c:v>135.5</c:v>
                </c:pt>
                <c:pt idx="26">
                  <c:v>144</c:v>
                </c:pt>
                <c:pt idx="27">
                  <c:v>153</c:v>
                </c:pt>
                <c:pt idx="28">
                  <c:v>162</c:v>
                </c:pt>
                <c:pt idx="29">
                  <c:v>171.5</c:v>
                </c:pt>
                <c:pt idx="30">
                  <c:v>181</c:v>
                </c:pt>
                <c:pt idx="31">
                  <c:v>191</c:v>
                </c:pt>
                <c:pt idx="32">
                  <c:v>201</c:v>
                </c:pt>
                <c:pt idx="33">
                  <c:v>211</c:v>
                </c:pt>
                <c:pt idx="34">
                  <c:v>221</c:v>
                </c:pt>
                <c:pt idx="35">
                  <c:v>231.5</c:v>
                </c:pt>
                <c:pt idx="36">
                  <c:v>242</c:v>
                </c:pt>
                <c:pt idx="37">
                  <c:v>253</c:v>
                </c:pt>
                <c:pt idx="38">
                  <c:v>264</c:v>
                </c:pt>
                <c:pt idx="39">
                  <c:v>275.5</c:v>
                </c:pt>
                <c:pt idx="40">
                  <c:v>287</c:v>
                </c:pt>
                <c:pt idx="41">
                  <c:v>299.5</c:v>
                </c:pt>
                <c:pt idx="42">
                  <c:v>312</c:v>
                </c:pt>
                <c:pt idx="43">
                  <c:v>325</c:v>
                </c:pt>
                <c:pt idx="44">
                  <c:v>338</c:v>
                </c:pt>
                <c:pt idx="45">
                  <c:v>351.5</c:v>
                </c:pt>
                <c:pt idx="46">
                  <c:v>365</c:v>
                </c:pt>
                <c:pt idx="47">
                  <c:v>379</c:v>
                </c:pt>
                <c:pt idx="48">
                  <c:v>393</c:v>
                </c:pt>
                <c:pt idx="49">
                  <c:v>407.5</c:v>
                </c:pt>
                <c:pt idx="50">
                  <c:v>422</c:v>
                </c:pt>
                <c:pt idx="51">
                  <c:v>437</c:v>
                </c:pt>
                <c:pt idx="52">
                  <c:v>452</c:v>
                </c:pt>
                <c:pt idx="53">
                  <c:v>468</c:v>
                </c:pt>
                <c:pt idx="54">
                  <c:v>484</c:v>
                </c:pt>
                <c:pt idx="55">
                  <c:v>500.5</c:v>
                </c:pt>
                <c:pt idx="56">
                  <c:v>517</c:v>
                </c:pt>
                <c:pt idx="57">
                  <c:v>533.5</c:v>
                </c:pt>
                <c:pt idx="58">
                  <c:v>550</c:v>
                </c:pt>
                <c:pt idx="59">
                  <c:v>568.5</c:v>
                </c:pt>
                <c:pt idx="60">
                  <c:v>587</c:v>
                </c:pt>
                <c:pt idx="61">
                  <c:v>605.5</c:v>
                </c:pt>
                <c:pt idx="62">
                  <c:v>624</c:v>
                </c:pt>
                <c:pt idx="63">
                  <c:v>644</c:v>
                </c:pt>
                <c:pt idx="64">
                  <c:v>664</c:v>
                </c:pt>
                <c:pt idx="65">
                  <c:v>684.5</c:v>
                </c:pt>
                <c:pt idx="66">
                  <c:v>705</c:v>
                </c:pt>
                <c:pt idx="67">
                  <c:v>727</c:v>
                </c:pt>
                <c:pt idx="68">
                  <c:v>749</c:v>
                </c:pt>
                <c:pt idx="69">
                  <c:v>772</c:v>
                </c:pt>
                <c:pt idx="70">
                  <c:v>795</c:v>
                </c:pt>
                <c:pt idx="71">
                  <c:v>818</c:v>
                </c:pt>
                <c:pt idx="72">
                  <c:v>841</c:v>
                </c:pt>
                <c:pt idx="73">
                  <c:v>865.5</c:v>
                </c:pt>
                <c:pt idx="74">
                  <c:v>890</c:v>
                </c:pt>
                <c:pt idx="75">
                  <c:v>916</c:v>
                </c:pt>
                <c:pt idx="76">
                  <c:v>942</c:v>
                </c:pt>
                <c:pt idx="77">
                  <c:v>969</c:v>
                </c:pt>
                <c:pt idx="78">
                  <c:v>996</c:v>
                </c:pt>
                <c:pt idx="79">
                  <c:v>1023</c:v>
                </c:pt>
                <c:pt idx="80">
                  <c:v>1050</c:v>
                </c:pt>
                <c:pt idx="81">
                  <c:v>1078</c:v>
                </c:pt>
                <c:pt idx="82">
                  <c:v>1106</c:v>
                </c:pt>
                <c:pt idx="83">
                  <c:v>1135.5</c:v>
                </c:pt>
                <c:pt idx="84">
                  <c:v>1165</c:v>
                </c:pt>
                <c:pt idx="85">
                  <c:v>1195</c:v>
                </c:pt>
                <c:pt idx="86">
                  <c:v>1225</c:v>
                </c:pt>
                <c:pt idx="87">
                  <c:v>1255</c:v>
                </c:pt>
                <c:pt idx="88">
                  <c:v>1285</c:v>
                </c:pt>
                <c:pt idx="89">
                  <c:v>1316.5</c:v>
                </c:pt>
                <c:pt idx="90">
                  <c:v>1348</c:v>
                </c:pt>
                <c:pt idx="91">
                  <c:v>1379.5</c:v>
                </c:pt>
                <c:pt idx="92">
                  <c:v>1411</c:v>
                </c:pt>
                <c:pt idx="93">
                  <c:v>1443</c:v>
                </c:pt>
                <c:pt idx="94">
                  <c:v>1475</c:v>
                </c:pt>
                <c:pt idx="95">
                  <c:v>1507</c:v>
                </c:pt>
                <c:pt idx="96">
                  <c:v>1539</c:v>
                </c:pt>
                <c:pt idx="97">
                  <c:v>1571.5</c:v>
                </c:pt>
                <c:pt idx="98">
                  <c:v>1604</c:v>
                </c:pt>
                <c:pt idx="99">
                  <c:v>1637</c:v>
                </c:pt>
                <c:pt idx="100">
                  <c:v>1670</c:v>
                </c:pt>
                <c:pt idx="101">
                  <c:v>1704.5</c:v>
                </c:pt>
                <c:pt idx="102">
                  <c:v>1739</c:v>
                </c:pt>
                <c:pt idx="103">
                  <c:v>1773.5</c:v>
                </c:pt>
                <c:pt idx="104">
                  <c:v>1808</c:v>
                </c:pt>
                <c:pt idx="105">
                  <c:v>1842.5</c:v>
                </c:pt>
                <c:pt idx="106">
                  <c:v>1877</c:v>
                </c:pt>
                <c:pt idx="107">
                  <c:v>1911.5</c:v>
                </c:pt>
                <c:pt idx="108">
                  <c:v>1946</c:v>
                </c:pt>
                <c:pt idx="109">
                  <c:v>1980.5</c:v>
                </c:pt>
                <c:pt idx="110">
                  <c:v>2015</c:v>
                </c:pt>
                <c:pt idx="111">
                  <c:v>2052.5</c:v>
                </c:pt>
                <c:pt idx="112">
                  <c:v>2090</c:v>
                </c:pt>
                <c:pt idx="113">
                  <c:v>2127.5</c:v>
                </c:pt>
                <c:pt idx="114">
                  <c:v>2165</c:v>
                </c:pt>
                <c:pt idx="115">
                  <c:v>2202.5</c:v>
                </c:pt>
                <c:pt idx="116">
                  <c:v>2240</c:v>
                </c:pt>
                <c:pt idx="117">
                  <c:v>2277.5</c:v>
                </c:pt>
                <c:pt idx="118">
                  <c:v>2315</c:v>
                </c:pt>
              </c:numCache>
            </c:numRef>
          </c:xVal>
          <c:yVal>
            <c:numRef>
              <c:f>'RC.-N.75'!$K$3:$K$121</c:f>
              <c:numCache>
                <c:formatCode>0.00</c:formatCode>
                <c:ptCount val="119"/>
                <c:pt idx="0">
                  <c:v>0.79499999999998749</c:v>
                </c:pt>
                <c:pt idx="1">
                  <c:v>0.89499999999998181</c:v>
                </c:pt>
                <c:pt idx="2">
                  <c:v>0.99499999999997613</c:v>
                </c:pt>
                <c:pt idx="3">
                  <c:v>1.0949999999999704</c:v>
                </c:pt>
                <c:pt idx="4">
                  <c:v>1.1949999999999648</c:v>
                </c:pt>
                <c:pt idx="5">
                  <c:v>1.2949999999999591</c:v>
                </c:pt>
                <c:pt idx="6">
                  <c:v>1.3949999999999534</c:v>
                </c:pt>
                <c:pt idx="7">
                  <c:v>1.4949999999999477</c:v>
                </c:pt>
                <c:pt idx="8">
                  <c:v>1.594999999999942</c:v>
                </c:pt>
                <c:pt idx="9">
                  <c:v>1.6949999999999363</c:v>
                </c:pt>
                <c:pt idx="10">
                  <c:v>1.7949999999999307</c:v>
                </c:pt>
                <c:pt idx="11">
                  <c:v>1.894999999999925</c:v>
                </c:pt>
                <c:pt idx="12">
                  <c:v>1.9949999999999193</c:v>
                </c:pt>
                <c:pt idx="13">
                  <c:v>2.0949999999999136</c:v>
                </c:pt>
                <c:pt idx="14">
                  <c:v>2.1949999999999079</c:v>
                </c:pt>
                <c:pt idx="15">
                  <c:v>2.2949999999999022</c:v>
                </c:pt>
                <c:pt idx="16">
                  <c:v>2.3949999999998965</c:v>
                </c:pt>
                <c:pt idx="17">
                  <c:v>2.4949999999998909</c:v>
                </c:pt>
                <c:pt idx="18">
                  <c:v>2.5949999999998852</c:v>
                </c:pt>
                <c:pt idx="19">
                  <c:v>2.6949999999998795</c:v>
                </c:pt>
                <c:pt idx="20">
                  <c:v>2.7949999999998738</c:v>
                </c:pt>
                <c:pt idx="21">
                  <c:v>2.8949999999998681</c:v>
                </c:pt>
                <c:pt idx="22">
                  <c:v>2.9949999999998624</c:v>
                </c:pt>
                <c:pt idx="23">
                  <c:v>3.0949999999998568</c:v>
                </c:pt>
                <c:pt idx="24">
                  <c:v>3.1949999999998511</c:v>
                </c:pt>
                <c:pt idx="25">
                  <c:v>3.2949999999998454</c:v>
                </c:pt>
                <c:pt idx="26">
                  <c:v>3.3949999999998397</c:v>
                </c:pt>
                <c:pt idx="27">
                  <c:v>3.494999999999834</c:v>
                </c:pt>
                <c:pt idx="28">
                  <c:v>3.5949999999998283</c:v>
                </c:pt>
                <c:pt idx="29">
                  <c:v>3.6949999999998226</c:v>
                </c:pt>
                <c:pt idx="30">
                  <c:v>3.794999999999817</c:v>
                </c:pt>
                <c:pt idx="31">
                  <c:v>3.8949999999998113</c:v>
                </c:pt>
                <c:pt idx="32">
                  <c:v>3.9949999999998056</c:v>
                </c:pt>
                <c:pt idx="33">
                  <c:v>4.0949999999997999</c:v>
                </c:pt>
                <c:pt idx="34">
                  <c:v>4.1949999999997942</c:v>
                </c:pt>
                <c:pt idx="35">
                  <c:v>4.2949999999997885</c:v>
                </c:pt>
                <c:pt idx="36">
                  <c:v>4.3949999999997829</c:v>
                </c:pt>
                <c:pt idx="37">
                  <c:v>4.4949999999997772</c:v>
                </c:pt>
                <c:pt idx="38">
                  <c:v>4.5949999999997715</c:v>
                </c:pt>
                <c:pt idx="39">
                  <c:v>4.6949999999997658</c:v>
                </c:pt>
                <c:pt idx="40">
                  <c:v>4.7949999999997601</c:v>
                </c:pt>
                <c:pt idx="41">
                  <c:v>4.8949999999997544</c:v>
                </c:pt>
                <c:pt idx="42">
                  <c:v>4.9949999999997488</c:v>
                </c:pt>
                <c:pt idx="43">
                  <c:v>5.0949999999997431</c:v>
                </c:pt>
                <c:pt idx="44">
                  <c:v>5.1949999999997374</c:v>
                </c:pt>
                <c:pt idx="45">
                  <c:v>5.2949999999997317</c:v>
                </c:pt>
                <c:pt idx="46">
                  <c:v>5.394999999999726</c:v>
                </c:pt>
                <c:pt idx="47">
                  <c:v>5.4949999999997203</c:v>
                </c:pt>
                <c:pt idx="48">
                  <c:v>5.5949999999997146</c:v>
                </c:pt>
                <c:pt idx="49">
                  <c:v>5.694999999999709</c:v>
                </c:pt>
                <c:pt idx="50">
                  <c:v>5.7949999999997033</c:v>
                </c:pt>
                <c:pt idx="51">
                  <c:v>5.8949999999996976</c:v>
                </c:pt>
                <c:pt idx="52">
                  <c:v>5.9949999999996919</c:v>
                </c:pt>
                <c:pt idx="53">
                  <c:v>6.0949999999996862</c:v>
                </c:pt>
                <c:pt idx="54">
                  <c:v>6.1949999999996805</c:v>
                </c:pt>
                <c:pt idx="55">
                  <c:v>6.2949999999996749</c:v>
                </c:pt>
                <c:pt idx="56">
                  <c:v>6.3949999999996692</c:v>
                </c:pt>
                <c:pt idx="57">
                  <c:v>6.4949999999996635</c:v>
                </c:pt>
                <c:pt idx="58">
                  <c:v>6.5949999999996578</c:v>
                </c:pt>
                <c:pt idx="59">
                  <c:v>6.6949999999996521</c:v>
                </c:pt>
                <c:pt idx="60">
                  <c:v>6.7949999999996464</c:v>
                </c:pt>
                <c:pt idx="61">
                  <c:v>6.8949999999996407</c:v>
                </c:pt>
                <c:pt idx="62">
                  <c:v>6.9949999999996351</c:v>
                </c:pt>
                <c:pt idx="63">
                  <c:v>7.0949999999996294</c:v>
                </c:pt>
                <c:pt idx="64">
                  <c:v>7.1949999999996237</c:v>
                </c:pt>
                <c:pt idx="65">
                  <c:v>7.294999999999618</c:v>
                </c:pt>
                <c:pt idx="66">
                  <c:v>7.3949999999996123</c:v>
                </c:pt>
                <c:pt idx="67">
                  <c:v>7.4949999999996066</c:v>
                </c:pt>
                <c:pt idx="68">
                  <c:v>7.594999999999601</c:v>
                </c:pt>
                <c:pt idx="69">
                  <c:v>7.6949999999995953</c:v>
                </c:pt>
                <c:pt idx="70">
                  <c:v>7.7949999999995896</c:v>
                </c:pt>
                <c:pt idx="71">
                  <c:v>7.8949999999995839</c:v>
                </c:pt>
                <c:pt idx="72">
                  <c:v>7.9949999999995782</c:v>
                </c:pt>
                <c:pt idx="73">
                  <c:v>8.0949999999995725</c:v>
                </c:pt>
                <c:pt idx="74">
                  <c:v>8.1949999999995669</c:v>
                </c:pt>
                <c:pt idx="75">
                  <c:v>8.2949999999995612</c:v>
                </c:pt>
                <c:pt idx="76">
                  <c:v>8.3949999999995555</c:v>
                </c:pt>
                <c:pt idx="77">
                  <c:v>8.4949999999995498</c:v>
                </c:pt>
                <c:pt idx="78">
                  <c:v>8.5949999999995441</c:v>
                </c:pt>
                <c:pt idx="79">
                  <c:v>8.6949999999995384</c:v>
                </c:pt>
                <c:pt idx="80">
                  <c:v>8.7949999999995327</c:v>
                </c:pt>
                <c:pt idx="81">
                  <c:v>8.8949999999995271</c:v>
                </c:pt>
                <c:pt idx="82">
                  <c:v>8.9949999999995214</c:v>
                </c:pt>
                <c:pt idx="83">
                  <c:v>9.0949999999995157</c:v>
                </c:pt>
                <c:pt idx="84">
                  <c:v>9.19499999999951</c:v>
                </c:pt>
                <c:pt idx="85">
                  <c:v>9.2949999999995043</c:v>
                </c:pt>
                <c:pt idx="86">
                  <c:v>9.3949999999994986</c:v>
                </c:pt>
                <c:pt idx="87">
                  <c:v>9.494999999999493</c:v>
                </c:pt>
                <c:pt idx="88">
                  <c:v>9.5949999999994873</c:v>
                </c:pt>
                <c:pt idx="89">
                  <c:v>9.6949999999994816</c:v>
                </c:pt>
                <c:pt idx="90">
                  <c:v>9.7949999999994759</c:v>
                </c:pt>
                <c:pt idx="91">
                  <c:v>9.8949999999994702</c:v>
                </c:pt>
                <c:pt idx="92">
                  <c:v>9.9949999999994645</c:v>
                </c:pt>
                <c:pt idx="93">
                  <c:v>10.094999999999459</c:v>
                </c:pt>
                <c:pt idx="94">
                  <c:v>10.194999999999453</c:v>
                </c:pt>
                <c:pt idx="95">
                  <c:v>10.294999999999447</c:v>
                </c:pt>
                <c:pt idx="96">
                  <c:v>10.394999999999442</c:v>
                </c:pt>
                <c:pt idx="97">
                  <c:v>10.494999999999436</c:v>
                </c:pt>
                <c:pt idx="98">
                  <c:v>10.59499999999943</c:v>
                </c:pt>
                <c:pt idx="99">
                  <c:v>10.694999999999425</c:v>
                </c:pt>
                <c:pt idx="100">
                  <c:v>10.794999999999419</c:v>
                </c:pt>
                <c:pt idx="101">
                  <c:v>10.894999999999413</c:v>
                </c:pt>
                <c:pt idx="102">
                  <c:v>10.994999999999408</c:v>
                </c:pt>
                <c:pt idx="103">
                  <c:v>11.094999999999402</c:v>
                </c:pt>
                <c:pt idx="104">
                  <c:v>11.194999999999396</c:v>
                </c:pt>
                <c:pt idx="105">
                  <c:v>11.294999999999391</c:v>
                </c:pt>
                <c:pt idx="106">
                  <c:v>11.394999999999385</c:v>
                </c:pt>
                <c:pt idx="107">
                  <c:v>11.494999999999379</c:v>
                </c:pt>
                <c:pt idx="108">
                  <c:v>11.594999999999374</c:v>
                </c:pt>
                <c:pt idx="109">
                  <c:v>11.694999999999368</c:v>
                </c:pt>
                <c:pt idx="110">
                  <c:v>11.794999999999362</c:v>
                </c:pt>
                <c:pt idx="111">
                  <c:v>11.894999999999357</c:v>
                </c:pt>
                <c:pt idx="112">
                  <c:v>11.994999999999351</c:v>
                </c:pt>
                <c:pt idx="113">
                  <c:v>12.094999999999345</c:v>
                </c:pt>
                <c:pt idx="114">
                  <c:v>12.194999999999339</c:v>
                </c:pt>
                <c:pt idx="115">
                  <c:v>12.294999999999334</c:v>
                </c:pt>
                <c:pt idx="116">
                  <c:v>12.394999999999328</c:v>
                </c:pt>
                <c:pt idx="117">
                  <c:v>12.494999999999322</c:v>
                </c:pt>
                <c:pt idx="118">
                  <c:v>12.594999999999317</c:v>
                </c:pt>
              </c:numCache>
            </c:numRef>
          </c:yVal>
          <c:smooth val="0"/>
        </c:ser>
        <c:ser>
          <c:idx val="3"/>
          <c:order val="6"/>
          <c:tx>
            <c:v>2012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'RC.-N.75'!$N$3:$N$63</c:f>
              <c:numCache>
                <c:formatCode>0.00</c:formatCode>
                <c:ptCount val="61"/>
                <c:pt idx="0">
                  <c:v>0</c:v>
                </c:pt>
                <c:pt idx="1">
                  <c:v>1.4</c:v>
                </c:pt>
                <c:pt idx="2">
                  <c:v>4</c:v>
                </c:pt>
                <c:pt idx="3">
                  <c:v>7</c:v>
                </c:pt>
                <c:pt idx="4">
                  <c:v>12</c:v>
                </c:pt>
                <c:pt idx="5">
                  <c:v>17.25</c:v>
                </c:pt>
                <c:pt idx="6">
                  <c:v>22.5</c:v>
                </c:pt>
                <c:pt idx="7">
                  <c:v>28.5</c:v>
                </c:pt>
                <c:pt idx="8">
                  <c:v>34.5</c:v>
                </c:pt>
                <c:pt idx="9">
                  <c:v>40.5</c:v>
                </c:pt>
                <c:pt idx="10">
                  <c:v>46.5</c:v>
                </c:pt>
                <c:pt idx="11">
                  <c:v>52.5</c:v>
                </c:pt>
                <c:pt idx="12">
                  <c:v>58.5</c:v>
                </c:pt>
                <c:pt idx="13">
                  <c:v>64.5</c:v>
                </c:pt>
                <c:pt idx="14">
                  <c:v>71</c:v>
                </c:pt>
                <c:pt idx="15">
                  <c:v>78</c:v>
                </c:pt>
                <c:pt idx="16">
                  <c:v>85</c:v>
                </c:pt>
                <c:pt idx="17">
                  <c:v>92</c:v>
                </c:pt>
                <c:pt idx="18">
                  <c:v>99</c:v>
                </c:pt>
                <c:pt idx="19">
                  <c:v>106</c:v>
                </c:pt>
                <c:pt idx="20">
                  <c:v>113.5</c:v>
                </c:pt>
                <c:pt idx="21">
                  <c:v>121.5</c:v>
                </c:pt>
                <c:pt idx="22">
                  <c:v>129.5</c:v>
                </c:pt>
                <c:pt idx="23">
                  <c:v>137.5</c:v>
                </c:pt>
                <c:pt idx="24">
                  <c:v>145.5</c:v>
                </c:pt>
                <c:pt idx="25">
                  <c:v>153.5</c:v>
                </c:pt>
                <c:pt idx="26">
                  <c:v>162.5</c:v>
                </c:pt>
                <c:pt idx="27">
                  <c:v>171.5</c:v>
                </c:pt>
                <c:pt idx="28">
                  <c:v>180.5</c:v>
                </c:pt>
                <c:pt idx="29">
                  <c:v>190.5</c:v>
                </c:pt>
                <c:pt idx="30">
                  <c:v>200.5</c:v>
                </c:pt>
                <c:pt idx="31">
                  <c:v>210.5</c:v>
                </c:pt>
                <c:pt idx="32">
                  <c:v>220.5</c:v>
                </c:pt>
                <c:pt idx="33">
                  <c:v>230.5</c:v>
                </c:pt>
                <c:pt idx="34">
                  <c:v>240.5</c:v>
                </c:pt>
                <c:pt idx="35">
                  <c:v>252</c:v>
                </c:pt>
                <c:pt idx="36">
                  <c:v>263.5</c:v>
                </c:pt>
                <c:pt idx="37">
                  <c:v>275.5</c:v>
                </c:pt>
                <c:pt idx="38">
                  <c:v>287.5</c:v>
                </c:pt>
                <c:pt idx="39">
                  <c:v>299.5</c:v>
                </c:pt>
                <c:pt idx="40">
                  <c:v>311.5</c:v>
                </c:pt>
                <c:pt idx="41">
                  <c:v>323.75</c:v>
                </c:pt>
                <c:pt idx="42">
                  <c:v>336</c:v>
                </c:pt>
                <c:pt idx="43">
                  <c:v>348.5</c:v>
                </c:pt>
                <c:pt idx="44">
                  <c:v>361</c:v>
                </c:pt>
                <c:pt idx="45">
                  <c:v>373.5</c:v>
                </c:pt>
                <c:pt idx="46">
                  <c:v>386</c:v>
                </c:pt>
                <c:pt idx="47">
                  <c:v>399</c:v>
                </c:pt>
                <c:pt idx="48">
                  <c:v>412</c:v>
                </c:pt>
                <c:pt idx="49">
                  <c:v>425</c:v>
                </c:pt>
                <c:pt idx="50">
                  <c:v>438</c:v>
                </c:pt>
                <c:pt idx="51">
                  <c:v>451.5</c:v>
                </c:pt>
                <c:pt idx="52">
                  <c:v>465</c:v>
                </c:pt>
                <c:pt idx="53">
                  <c:v>479</c:v>
                </c:pt>
                <c:pt idx="54">
                  <c:v>493</c:v>
                </c:pt>
                <c:pt idx="55">
                  <c:v>507</c:v>
                </c:pt>
                <c:pt idx="56">
                  <c:v>521</c:v>
                </c:pt>
                <c:pt idx="57">
                  <c:v>535.5</c:v>
                </c:pt>
                <c:pt idx="58">
                  <c:v>550</c:v>
                </c:pt>
                <c:pt idx="59">
                  <c:v>565</c:v>
                </c:pt>
                <c:pt idx="60">
                  <c:v>580</c:v>
                </c:pt>
              </c:numCache>
            </c:numRef>
          </c:xVal>
          <c:yVal>
            <c:numRef>
              <c:f>'RC.-N.75'!$M$3:$M$63</c:f>
              <c:numCache>
                <c:formatCode>0.00</c:formatCode>
                <c:ptCount val="61"/>
                <c:pt idx="0">
                  <c:v>0.99500000000000455</c:v>
                </c:pt>
                <c:pt idx="1">
                  <c:v>1.095</c:v>
                </c:pt>
                <c:pt idx="2">
                  <c:v>1.1949999999999932</c:v>
                </c:pt>
                <c:pt idx="3">
                  <c:v>1.2949999999999875</c:v>
                </c:pt>
                <c:pt idx="4">
                  <c:v>1.3949999999999818</c:v>
                </c:pt>
                <c:pt idx="5">
                  <c:v>1.4949999999999761</c:v>
                </c:pt>
                <c:pt idx="6">
                  <c:v>1.5949999999999704</c:v>
                </c:pt>
                <c:pt idx="7">
                  <c:v>1.6949999999999648</c:v>
                </c:pt>
                <c:pt idx="8">
                  <c:v>1.7949999999999591</c:v>
                </c:pt>
                <c:pt idx="9">
                  <c:v>1.8949999999999534</c:v>
                </c:pt>
                <c:pt idx="10">
                  <c:v>1.9949999999999477</c:v>
                </c:pt>
                <c:pt idx="11">
                  <c:v>2.094999999999942</c:v>
                </c:pt>
                <c:pt idx="12">
                  <c:v>2.1949999999999363</c:v>
                </c:pt>
                <c:pt idx="13">
                  <c:v>2.2949999999999307</c:v>
                </c:pt>
                <c:pt idx="14">
                  <c:v>2.394999999999925</c:v>
                </c:pt>
                <c:pt idx="15">
                  <c:v>2.4949999999999193</c:v>
                </c:pt>
                <c:pt idx="16">
                  <c:v>2.5949999999999136</c:v>
                </c:pt>
                <c:pt idx="17">
                  <c:v>2.6949999999999079</c:v>
                </c:pt>
                <c:pt idx="18">
                  <c:v>2.7949999999999022</c:v>
                </c:pt>
                <c:pt idx="19">
                  <c:v>2.8949999999998965</c:v>
                </c:pt>
                <c:pt idx="20">
                  <c:v>2.9949999999998909</c:v>
                </c:pt>
                <c:pt idx="21">
                  <c:v>3.0949999999998852</c:v>
                </c:pt>
                <c:pt idx="22">
                  <c:v>3.1949999999998795</c:v>
                </c:pt>
                <c:pt idx="23">
                  <c:v>3.2949999999998738</c:v>
                </c:pt>
                <c:pt idx="24">
                  <c:v>3.3949999999998681</c:v>
                </c:pt>
                <c:pt idx="25">
                  <c:v>3.4949999999998624</c:v>
                </c:pt>
                <c:pt idx="26">
                  <c:v>3.5949999999998568</c:v>
                </c:pt>
                <c:pt idx="27">
                  <c:v>3.6949999999998511</c:v>
                </c:pt>
                <c:pt idx="28">
                  <c:v>3.7949999999998454</c:v>
                </c:pt>
                <c:pt idx="29">
                  <c:v>3.8949999999998397</c:v>
                </c:pt>
                <c:pt idx="30">
                  <c:v>3.994999999999834</c:v>
                </c:pt>
                <c:pt idx="31">
                  <c:v>4.0949999999998283</c:v>
                </c:pt>
                <c:pt idx="32">
                  <c:v>4.1949999999998226</c:v>
                </c:pt>
                <c:pt idx="33">
                  <c:v>4.294999999999817</c:v>
                </c:pt>
                <c:pt idx="34">
                  <c:v>4.3949999999998113</c:v>
                </c:pt>
                <c:pt idx="35">
                  <c:v>4.4949999999998056</c:v>
                </c:pt>
                <c:pt idx="36">
                  <c:v>4.5949999999997999</c:v>
                </c:pt>
                <c:pt idx="37">
                  <c:v>4.6949999999997942</c:v>
                </c:pt>
                <c:pt idx="38">
                  <c:v>4.7949999999997885</c:v>
                </c:pt>
                <c:pt idx="39">
                  <c:v>4.8949999999997829</c:v>
                </c:pt>
                <c:pt idx="40">
                  <c:v>4.9949999999997772</c:v>
                </c:pt>
                <c:pt idx="41">
                  <c:v>5.0949999999997715</c:v>
                </c:pt>
                <c:pt idx="42">
                  <c:v>5.1949999999997658</c:v>
                </c:pt>
                <c:pt idx="43">
                  <c:v>5.2949999999997601</c:v>
                </c:pt>
                <c:pt idx="44">
                  <c:v>5.3949999999997544</c:v>
                </c:pt>
                <c:pt idx="45">
                  <c:v>5.4949999999997488</c:v>
                </c:pt>
                <c:pt idx="46">
                  <c:v>5.5949999999997431</c:v>
                </c:pt>
                <c:pt idx="47">
                  <c:v>5.6949999999997374</c:v>
                </c:pt>
                <c:pt idx="48">
                  <c:v>5.7949999999997317</c:v>
                </c:pt>
                <c:pt idx="49">
                  <c:v>5.894999999999726</c:v>
                </c:pt>
                <c:pt idx="50">
                  <c:v>5.9949999999997203</c:v>
                </c:pt>
                <c:pt idx="51">
                  <c:v>6.0949999999997146</c:v>
                </c:pt>
                <c:pt idx="52">
                  <c:v>6.194999999999709</c:v>
                </c:pt>
                <c:pt idx="53">
                  <c:v>6.2949999999997033</c:v>
                </c:pt>
                <c:pt idx="54">
                  <c:v>6.3949999999996976</c:v>
                </c:pt>
                <c:pt idx="55">
                  <c:v>6.4949999999996919</c:v>
                </c:pt>
                <c:pt idx="56">
                  <c:v>6.5949999999996862</c:v>
                </c:pt>
                <c:pt idx="57">
                  <c:v>6.6949999999996805</c:v>
                </c:pt>
                <c:pt idx="58">
                  <c:v>6.7949999999996749</c:v>
                </c:pt>
                <c:pt idx="59">
                  <c:v>6.8949999999996692</c:v>
                </c:pt>
                <c:pt idx="60">
                  <c:v>6.9949999999996635</c:v>
                </c:pt>
              </c:numCache>
            </c:numRef>
          </c:yVal>
          <c:smooth val="0"/>
        </c:ser>
        <c:ser>
          <c:idx val="4"/>
          <c:order val="7"/>
          <c:tx>
            <c:v>2013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'RC.-N.75'!$P$3:$P$77</c:f>
              <c:numCache>
                <c:formatCode>0.00</c:formatCode>
                <c:ptCount val="75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4.7</c:v>
                </c:pt>
                <c:pt idx="4">
                  <c:v>7.5</c:v>
                </c:pt>
                <c:pt idx="5">
                  <c:v>11.1</c:v>
                </c:pt>
                <c:pt idx="6">
                  <c:v>14.8</c:v>
                </c:pt>
                <c:pt idx="7">
                  <c:v>19.149999999999999</c:v>
                </c:pt>
                <c:pt idx="8">
                  <c:v>23.5</c:v>
                </c:pt>
                <c:pt idx="9">
                  <c:v>28.25</c:v>
                </c:pt>
                <c:pt idx="10">
                  <c:v>33</c:v>
                </c:pt>
                <c:pt idx="11">
                  <c:v>38.25</c:v>
                </c:pt>
                <c:pt idx="12">
                  <c:v>43.5</c:v>
                </c:pt>
                <c:pt idx="13">
                  <c:v>49</c:v>
                </c:pt>
                <c:pt idx="14">
                  <c:v>54.5</c:v>
                </c:pt>
                <c:pt idx="15">
                  <c:v>60.25</c:v>
                </c:pt>
                <c:pt idx="16">
                  <c:v>66</c:v>
                </c:pt>
                <c:pt idx="17">
                  <c:v>72</c:v>
                </c:pt>
                <c:pt idx="18">
                  <c:v>78</c:v>
                </c:pt>
                <c:pt idx="19">
                  <c:v>84.25</c:v>
                </c:pt>
                <c:pt idx="20">
                  <c:v>90.5</c:v>
                </c:pt>
                <c:pt idx="21">
                  <c:v>96.75</c:v>
                </c:pt>
                <c:pt idx="22">
                  <c:v>103</c:v>
                </c:pt>
                <c:pt idx="23">
                  <c:v>110.25</c:v>
                </c:pt>
                <c:pt idx="24">
                  <c:v>117.5</c:v>
                </c:pt>
                <c:pt idx="25">
                  <c:v>125.25</c:v>
                </c:pt>
                <c:pt idx="26">
                  <c:v>133</c:v>
                </c:pt>
                <c:pt idx="27">
                  <c:v>141</c:v>
                </c:pt>
                <c:pt idx="28">
                  <c:v>149</c:v>
                </c:pt>
                <c:pt idx="29">
                  <c:v>157.5</c:v>
                </c:pt>
                <c:pt idx="30">
                  <c:v>166</c:v>
                </c:pt>
                <c:pt idx="31">
                  <c:v>174.5</c:v>
                </c:pt>
                <c:pt idx="32">
                  <c:v>183</c:v>
                </c:pt>
                <c:pt idx="33">
                  <c:v>192.5</c:v>
                </c:pt>
                <c:pt idx="34">
                  <c:v>202</c:v>
                </c:pt>
                <c:pt idx="35">
                  <c:v>211.5</c:v>
                </c:pt>
                <c:pt idx="36">
                  <c:v>221</c:v>
                </c:pt>
                <c:pt idx="37">
                  <c:v>231.5</c:v>
                </c:pt>
                <c:pt idx="38">
                  <c:v>242</c:v>
                </c:pt>
                <c:pt idx="39">
                  <c:v>253.5</c:v>
                </c:pt>
                <c:pt idx="40">
                  <c:v>265</c:v>
                </c:pt>
                <c:pt idx="41">
                  <c:v>277.5</c:v>
                </c:pt>
                <c:pt idx="42">
                  <c:v>290</c:v>
                </c:pt>
                <c:pt idx="43">
                  <c:v>303.5</c:v>
                </c:pt>
                <c:pt idx="44">
                  <c:v>317</c:v>
                </c:pt>
                <c:pt idx="45">
                  <c:v>332</c:v>
                </c:pt>
                <c:pt idx="46">
                  <c:v>347</c:v>
                </c:pt>
                <c:pt idx="47">
                  <c:v>362.5</c:v>
                </c:pt>
                <c:pt idx="48">
                  <c:v>378</c:v>
                </c:pt>
                <c:pt idx="49">
                  <c:v>394</c:v>
                </c:pt>
                <c:pt idx="50">
                  <c:v>410</c:v>
                </c:pt>
                <c:pt idx="51">
                  <c:v>427.5</c:v>
                </c:pt>
                <c:pt idx="52">
                  <c:v>445</c:v>
                </c:pt>
                <c:pt idx="53">
                  <c:v>464</c:v>
                </c:pt>
                <c:pt idx="54">
                  <c:v>483</c:v>
                </c:pt>
                <c:pt idx="55">
                  <c:v>502</c:v>
                </c:pt>
                <c:pt idx="56">
                  <c:v>521</c:v>
                </c:pt>
                <c:pt idx="57">
                  <c:v>540.5</c:v>
                </c:pt>
                <c:pt idx="58">
                  <c:v>560</c:v>
                </c:pt>
                <c:pt idx="59">
                  <c:v>580</c:v>
                </c:pt>
                <c:pt idx="60">
                  <c:v>600</c:v>
                </c:pt>
                <c:pt idx="61">
                  <c:v>622</c:v>
                </c:pt>
                <c:pt idx="62">
                  <c:v>644</c:v>
                </c:pt>
                <c:pt idx="63">
                  <c:v>666</c:v>
                </c:pt>
                <c:pt idx="64">
                  <c:v>688</c:v>
                </c:pt>
                <c:pt idx="65">
                  <c:v>710</c:v>
                </c:pt>
                <c:pt idx="66">
                  <c:v>732</c:v>
                </c:pt>
                <c:pt idx="67">
                  <c:v>754.5</c:v>
                </c:pt>
                <c:pt idx="68">
                  <c:v>777</c:v>
                </c:pt>
                <c:pt idx="69">
                  <c:v>799.5</c:v>
                </c:pt>
                <c:pt idx="70">
                  <c:v>822</c:v>
                </c:pt>
                <c:pt idx="71">
                  <c:v>845</c:v>
                </c:pt>
                <c:pt idx="72">
                  <c:v>868</c:v>
                </c:pt>
                <c:pt idx="73">
                  <c:v>891</c:v>
                </c:pt>
                <c:pt idx="74">
                  <c:v>914</c:v>
                </c:pt>
              </c:numCache>
            </c:numRef>
          </c:xVal>
          <c:yVal>
            <c:numRef>
              <c:f>'RC.-N.75'!$O$3:$O$77</c:f>
              <c:numCache>
                <c:formatCode>0.00</c:formatCode>
                <c:ptCount val="75"/>
                <c:pt idx="0">
                  <c:v>0.79499999999998749</c:v>
                </c:pt>
                <c:pt idx="1">
                  <c:v>0.89499999999998181</c:v>
                </c:pt>
                <c:pt idx="2">
                  <c:v>0.99499999999997613</c:v>
                </c:pt>
                <c:pt idx="3">
                  <c:v>1.0949999999999704</c:v>
                </c:pt>
                <c:pt idx="4">
                  <c:v>1.1949999999999648</c:v>
                </c:pt>
                <c:pt idx="5">
                  <c:v>1.2949999999999591</c:v>
                </c:pt>
                <c:pt idx="6">
                  <c:v>1.3949999999999534</c:v>
                </c:pt>
                <c:pt idx="7">
                  <c:v>1.4949999999999477</c:v>
                </c:pt>
                <c:pt idx="8">
                  <c:v>1.594999999999942</c:v>
                </c:pt>
                <c:pt idx="9">
                  <c:v>1.6949999999999363</c:v>
                </c:pt>
                <c:pt idx="10">
                  <c:v>1.7949999999999307</c:v>
                </c:pt>
                <c:pt idx="11">
                  <c:v>1.894999999999925</c:v>
                </c:pt>
                <c:pt idx="12">
                  <c:v>1.9949999999999193</c:v>
                </c:pt>
                <c:pt idx="13">
                  <c:v>2.0949999999999136</c:v>
                </c:pt>
                <c:pt idx="14">
                  <c:v>2.1949999999999079</c:v>
                </c:pt>
                <c:pt idx="15">
                  <c:v>2.2949999999999022</c:v>
                </c:pt>
                <c:pt idx="16">
                  <c:v>2.3949999999998965</c:v>
                </c:pt>
                <c:pt idx="17">
                  <c:v>2.4949999999998909</c:v>
                </c:pt>
                <c:pt idx="18">
                  <c:v>2.5949999999998852</c:v>
                </c:pt>
                <c:pt idx="19">
                  <c:v>2.6949999999998795</c:v>
                </c:pt>
                <c:pt idx="20">
                  <c:v>2.7949999999998738</c:v>
                </c:pt>
                <c:pt idx="21">
                  <c:v>2.8949999999998681</c:v>
                </c:pt>
                <c:pt idx="22">
                  <c:v>2.9949999999998624</c:v>
                </c:pt>
                <c:pt idx="23">
                  <c:v>3.0949999999998568</c:v>
                </c:pt>
                <c:pt idx="24">
                  <c:v>3.1949999999998511</c:v>
                </c:pt>
                <c:pt idx="25">
                  <c:v>3.2949999999998454</c:v>
                </c:pt>
                <c:pt idx="26">
                  <c:v>3.3949999999998397</c:v>
                </c:pt>
                <c:pt idx="27">
                  <c:v>3.494999999999834</c:v>
                </c:pt>
                <c:pt idx="28">
                  <c:v>3.5949999999998283</c:v>
                </c:pt>
                <c:pt idx="29">
                  <c:v>3.6949999999998226</c:v>
                </c:pt>
                <c:pt idx="30">
                  <c:v>3.794999999999817</c:v>
                </c:pt>
                <c:pt idx="31">
                  <c:v>3.8949999999998113</c:v>
                </c:pt>
                <c:pt idx="32">
                  <c:v>3.9949999999998056</c:v>
                </c:pt>
                <c:pt idx="33">
                  <c:v>4.0949999999997999</c:v>
                </c:pt>
                <c:pt idx="34">
                  <c:v>4.1949999999997942</c:v>
                </c:pt>
                <c:pt idx="35">
                  <c:v>4.2949999999997885</c:v>
                </c:pt>
                <c:pt idx="36">
                  <c:v>4.3949999999997829</c:v>
                </c:pt>
                <c:pt idx="37">
                  <c:v>4.4949999999997772</c:v>
                </c:pt>
                <c:pt idx="38">
                  <c:v>4.5949999999997715</c:v>
                </c:pt>
                <c:pt idx="39">
                  <c:v>4.6949999999997658</c:v>
                </c:pt>
                <c:pt idx="40">
                  <c:v>4.7949999999997601</c:v>
                </c:pt>
                <c:pt idx="41">
                  <c:v>4.8949999999997544</c:v>
                </c:pt>
                <c:pt idx="42">
                  <c:v>4.9949999999997488</c:v>
                </c:pt>
                <c:pt idx="43">
                  <c:v>5.0949999999997431</c:v>
                </c:pt>
                <c:pt idx="44">
                  <c:v>5.1949999999997374</c:v>
                </c:pt>
                <c:pt idx="45">
                  <c:v>5.2949999999997317</c:v>
                </c:pt>
                <c:pt idx="46">
                  <c:v>5.394999999999726</c:v>
                </c:pt>
                <c:pt idx="47">
                  <c:v>5.4949999999997203</c:v>
                </c:pt>
                <c:pt idx="48">
                  <c:v>5.5949999999997146</c:v>
                </c:pt>
                <c:pt idx="49">
                  <c:v>5.694999999999709</c:v>
                </c:pt>
                <c:pt idx="50">
                  <c:v>5.7949999999997033</c:v>
                </c:pt>
                <c:pt idx="51">
                  <c:v>5.8949999999996976</c:v>
                </c:pt>
                <c:pt idx="52">
                  <c:v>5.9949999999996919</c:v>
                </c:pt>
                <c:pt idx="53">
                  <c:v>6.0949999999996862</c:v>
                </c:pt>
                <c:pt idx="54">
                  <c:v>6.1949999999996805</c:v>
                </c:pt>
                <c:pt idx="55">
                  <c:v>6.2949999999996749</c:v>
                </c:pt>
                <c:pt idx="56">
                  <c:v>6.3949999999996692</c:v>
                </c:pt>
                <c:pt idx="57">
                  <c:v>6.4949999999996635</c:v>
                </c:pt>
                <c:pt idx="58">
                  <c:v>6.5949999999996578</c:v>
                </c:pt>
                <c:pt idx="59">
                  <c:v>6.6949999999996521</c:v>
                </c:pt>
                <c:pt idx="60">
                  <c:v>6.7949999999996464</c:v>
                </c:pt>
                <c:pt idx="61">
                  <c:v>6.8949999999996407</c:v>
                </c:pt>
                <c:pt idx="62">
                  <c:v>6.9949999999996351</c:v>
                </c:pt>
                <c:pt idx="63">
                  <c:v>7.0949999999996294</c:v>
                </c:pt>
                <c:pt idx="64">
                  <c:v>7.1949999999996237</c:v>
                </c:pt>
                <c:pt idx="65">
                  <c:v>7.294999999999618</c:v>
                </c:pt>
                <c:pt idx="66">
                  <c:v>7.3949999999996123</c:v>
                </c:pt>
                <c:pt idx="67">
                  <c:v>7.4949999999996066</c:v>
                </c:pt>
                <c:pt idx="68">
                  <c:v>7.594999999999601</c:v>
                </c:pt>
                <c:pt idx="69">
                  <c:v>7.6949999999995953</c:v>
                </c:pt>
                <c:pt idx="70">
                  <c:v>7.7949999999995896</c:v>
                </c:pt>
                <c:pt idx="71">
                  <c:v>7.8949999999995839</c:v>
                </c:pt>
                <c:pt idx="72">
                  <c:v>7.9949999999995782</c:v>
                </c:pt>
                <c:pt idx="73">
                  <c:v>8.0949999999995725</c:v>
                </c:pt>
                <c:pt idx="74">
                  <c:v>8.1949999999995669</c:v>
                </c:pt>
              </c:numCache>
            </c:numRef>
          </c:yVal>
          <c:smooth val="1"/>
        </c:ser>
        <c:ser>
          <c:idx val="8"/>
          <c:order val="8"/>
          <c:tx>
            <c:v>2014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'RC.-N.75'!$R$3:$R$57</c:f>
              <c:numCache>
                <c:formatCode>0.00</c:formatCode>
                <c:ptCount val="55"/>
                <c:pt idx="0">
                  <c:v>0</c:v>
                </c:pt>
                <c:pt idx="1">
                  <c:v>1.2</c:v>
                </c:pt>
                <c:pt idx="2">
                  <c:v>2.5</c:v>
                </c:pt>
                <c:pt idx="3">
                  <c:v>4.5</c:v>
                </c:pt>
                <c:pt idx="4">
                  <c:v>6.8</c:v>
                </c:pt>
                <c:pt idx="5">
                  <c:v>9.5</c:v>
                </c:pt>
                <c:pt idx="6">
                  <c:v>13</c:v>
                </c:pt>
                <c:pt idx="7">
                  <c:v>16.8</c:v>
                </c:pt>
                <c:pt idx="8">
                  <c:v>21</c:v>
                </c:pt>
                <c:pt idx="9">
                  <c:v>25.2</c:v>
                </c:pt>
                <c:pt idx="10">
                  <c:v>30</c:v>
                </c:pt>
                <c:pt idx="11">
                  <c:v>35.5</c:v>
                </c:pt>
                <c:pt idx="12">
                  <c:v>41</c:v>
                </c:pt>
                <c:pt idx="13">
                  <c:v>47</c:v>
                </c:pt>
                <c:pt idx="14">
                  <c:v>53</c:v>
                </c:pt>
                <c:pt idx="15">
                  <c:v>59.5</c:v>
                </c:pt>
                <c:pt idx="16">
                  <c:v>66</c:v>
                </c:pt>
                <c:pt idx="17">
                  <c:v>72.5</c:v>
                </c:pt>
                <c:pt idx="18">
                  <c:v>79</c:v>
                </c:pt>
                <c:pt idx="19">
                  <c:v>86.5</c:v>
                </c:pt>
                <c:pt idx="20">
                  <c:v>94</c:v>
                </c:pt>
                <c:pt idx="21">
                  <c:v>101.5</c:v>
                </c:pt>
                <c:pt idx="22">
                  <c:v>109</c:v>
                </c:pt>
                <c:pt idx="23">
                  <c:v>116.5</c:v>
                </c:pt>
                <c:pt idx="24">
                  <c:v>124</c:v>
                </c:pt>
                <c:pt idx="25">
                  <c:v>132.5</c:v>
                </c:pt>
                <c:pt idx="26">
                  <c:v>141</c:v>
                </c:pt>
                <c:pt idx="27">
                  <c:v>149.5</c:v>
                </c:pt>
                <c:pt idx="28">
                  <c:v>158</c:v>
                </c:pt>
                <c:pt idx="29">
                  <c:v>166.5</c:v>
                </c:pt>
                <c:pt idx="30">
                  <c:v>175</c:v>
                </c:pt>
                <c:pt idx="31">
                  <c:v>184.75</c:v>
                </c:pt>
                <c:pt idx="32">
                  <c:v>194.5</c:v>
                </c:pt>
                <c:pt idx="33">
                  <c:v>204.5</c:v>
                </c:pt>
                <c:pt idx="34">
                  <c:v>214.5</c:v>
                </c:pt>
                <c:pt idx="35">
                  <c:v>224.5</c:v>
                </c:pt>
                <c:pt idx="36">
                  <c:v>234.5</c:v>
                </c:pt>
                <c:pt idx="37">
                  <c:v>244.5</c:v>
                </c:pt>
                <c:pt idx="38">
                  <c:v>254.5</c:v>
                </c:pt>
                <c:pt idx="39">
                  <c:v>265.5</c:v>
                </c:pt>
                <c:pt idx="40">
                  <c:v>277</c:v>
                </c:pt>
                <c:pt idx="41">
                  <c:v>288.5</c:v>
                </c:pt>
                <c:pt idx="42">
                  <c:v>300</c:v>
                </c:pt>
                <c:pt idx="43">
                  <c:v>311.5</c:v>
                </c:pt>
                <c:pt idx="44">
                  <c:v>323</c:v>
                </c:pt>
                <c:pt idx="45">
                  <c:v>334.5</c:v>
                </c:pt>
                <c:pt idx="46">
                  <c:v>346</c:v>
                </c:pt>
                <c:pt idx="47">
                  <c:v>358</c:v>
                </c:pt>
                <c:pt idx="48">
                  <c:v>370</c:v>
                </c:pt>
                <c:pt idx="49">
                  <c:v>383</c:v>
                </c:pt>
                <c:pt idx="50">
                  <c:v>396</c:v>
                </c:pt>
                <c:pt idx="51">
                  <c:v>410</c:v>
                </c:pt>
                <c:pt idx="52">
                  <c:v>424</c:v>
                </c:pt>
                <c:pt idx="53">
                  <c:v>438</c:v>
                </c:pt>
                <c:pt idx="54">
                  <c:v>452</c:v>
                </c:pt>
              </c:numCache>
            </c:numRef>
          </c:xVal>
          <c:yVal>
            <c:numRef>
              <c:f>'RC.-N.75'!$Q$3:$Q$57</c:f>
              <c:numCache>
                <c:formatCode>0.00</c:formatCode>
                <c:ptCount val="55"/>
                <c:pt idx="0">
                  <c:v>0.79499999999998749</c:v>
                </c:pt>
                <c:pt idx="1">
                  <c:v>0.89499999999998181</c:v>
                </c:pt>
                <c:pt idx="2">
                  <c:v>0.99499999999997613</c:v>
                </c:pt>
                <c:pt idx="3">
                  <c:v>1.0949999999999704</c:v>
                </c:pt>
                <c:pt idx="4">
                  <c:v>1.1949999999999648</c:v>
                </c:pt>
                <c:pt idx="5">
                  <c:v>1.2949999999999591</c:v>
                </c:pt>
                <c:pt idx="6">
                  <c:v>1.3949999999999534</c:v>
                </c:pt>
                <c:pt idx="7">
                  <c:v>1.4949999999999477</c:v>
                </c:pt>
                <c:pt idx="8">
                  <c:v>1.594999999999942</c:v>
                </c:pt>
                <c:pt idx="9">
                  <c:v>1.6949999999999363</c:v>
                </c:pt>
                <c:pt idx="10">
                  <c:v>1.7949999999999307</c:v>
                </c:pt>
                <c:pt idx="11">
                  <c:v>1.894999999999925</c:v>
                </c:pt>
                <c:pt idx="12">
                  <c:v>1.9949999999999193</c:v>
                </c:pt>
                <c:pt idx="13">
                  <c:v>2.0949999999999136</c:v>
                </c:pt>
                <c:pt idx="14">
                  <c:v>2.1949999999999079</c:v>
                </c:pt>
                <c:pt idx="15">
                  <c:v>2.2949999999999022</c:v>
                </c:pt>
                <c:pt idx="16">
                  <c:v>2.3949999999998965</c:v>
                </c:pt>
                <c:pt idx="17">
                  <c:v>2.4949999999998909</c:v>
                </c:pt>
                <c:pt idx="18">
                  <c:v>2.5949999999998852</c:v>
                </c:pt>
                <c:pt idx="19">
                  <c:v>2.6949999999998795</c:v>
                </c:pt>
                <c:pt idx="20">
                  <c:v>2.7949999999998738</c:v>
                </c:pt>
                <c:pt idx="21">
                  <c:v>2.8949999999998681</c:v>
                </c:pt>
                <c:pt idx="22">
                  <c:v>2.9949999999998624</c:v>
                </c:pt>
                <c:pt idx="23">
                  <c:v>3.0949999999998568</c:v>
                </c:pt>
                <c:pt idx="24">
                  <c:v>3.1949999999998511</c:v>
                </c:pt>
                <c:pt idx="25">
                  <c:v>3.2949999999998454</c:v>
                </c:pt>
                <c:pt idx="26">
                  <c:v>3.3949999999998397</c:v>
                </c:pt>
                <c:pt idx="27">
                  <c:v>3.494999999999834</c:v>
                </c:pt>
                <c:pt idx="28">
                  <c:v>3.5949999999998283</c:v>
                </c:pt>
                <c:pt idx="29">
                  <c:v>3.6949999999998226</c:v>
                </c:pt>
                <c:pt idx="30">
                  <c:v>3.794999999999817</c:v>
                </c:pt>
                <c:pt idx="31">
                  <c:v>3.8949999999998113</c:v>
                </c:pt>
                <c:pt idx="32">
                  <c:v>3.9949999999998056</c:v>
                </c:pt>
                <c:pt idx="33">
                  <c:v>4.0949999999997999</c:v>
                </c:pt>
                <c:pt idx="34">
                  <c:v>4.1949999999997942</c:v>
                </c:pt>
                <c:pt idx="35">
                  <c:v>4.2949999999997885</c:v>
                </c:pt>
                <c:pt idx="36">
                  <c:v>4.3949999999997829</c:v>
                </c:pt>
                <c:pt idx="37">
                  <c:v>4.4949999999997772</c:v>
                </c:pt>
                <c:pt idx="38">
                  <c:v>4.5949999999997715</c:v>
                </c:pt>
                <c:pt idx="39">
                  <c:v>4.6949999999997658</c:v>
                </c:pt>
                <c:pt idx="40">
                  <c:v>4.7949999999997601</c:v>
                </c:pt>
                <c:pt idx="41">
                  <c:v>4.8949999999997544</c:v>
                </c:pt>
                <c:pt idx="42">
                  <c:v>4.9949999999997488</c:v>
                </c:pt>
                <c:pt idx="43">
                  <c:v>5.0949999999997431</c:v>
                </c:pt>
                <c:pt idx="44">
                  <c:v>5.1949999999997374</c:v>
                </c:pt>
                <c:pt idx="45">
                  <c:v>5.2949999999997317</c:v>
                </c:pt>
                <c:pt idx="46">
                  <c:v>5.394999999999726</c:v>
                </c:pt>
                <c:pt idx="47">
                  <c:v>5.4949999999997203</c:v>
                </c:pt>
                <c:pt idx="48">
                  <c:v>5.5949999999997146</c:v>
                </c:pt>
                <c:pt idx="49">
                  <c:v>5.694999999999709</c:v>
                </c:pt>
                <c:pt idx="50">
                  <c:v>5.7949999999997033</c:v>
                </c:pt>
                <c:pt idx="51">
                  <c:v>5.8949999999996976</c:v>
                </c:pt>
                <c:pt idx="52">
                  <c:v>5.9949999999996919</c:v>
                </c:pt>
                <c:pt idx="53">
                  <c:v>6.0949999999996862</c:v>
                </c:pt>
                <c:pt idx="54">
                  <c:v>6.1949999999996805</c:v>
                </c:pt>
              </c:numCache>
            </c:numRef>
          </c:yVal>
          <c:smooth val="0"/>
        </c:ser>
        <c:ser>
          <c:idx val="9"/>
          <c:order val="9"/>
          <c:tx>
            <c:v>2015</c:v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xVal>
            <c:numRef>
              <c:f>'RC.-N.75'!$T$3:$T$53</c:f>
              <c:numCache>
                <c:formatCode>0.00</c:formatCode>
                <c:ptCount val="51"/>
                <c:pt idx="0">
                  <c:v>0</c:v>
                </c:pt>
                <c:pt idx="1">
                  <c:v>2.8</c:v>
                </c:pt>
                <c:pt idx="2">
                  <c:v>5.9</c:v>
                </c:pt>
                <c:pt idx="3">
                  <c:v>9.35</c:v>
                </c:pt>
                <c:pt idx="4">
                  <c:v>12.8</c:v>
                </c:pt>
                <c:pt idx="5">
                  <c:v>16.55</c:v>
                </c:pt>
                <c:pt idx="6">
                  <c:v>20.3</c:v>
                </c:pt>
                <c:pt idx="7">
                  <c:v>24.65</c:v>
                </c:pt>
                <c:pt idx="8">
                  <c:v>29</c:v>
                </c:pt>
                <c:pt idx="9">
                  <c:v>34</c:v>
                </c:pt>
                <c:pt idx="10">
                  <c:v>39</c:v>
                </c:pt>
                <c:pt idx="11">
                  <c:v>44.5</c:v>
                </c:pt>
                <c:pt idx="12">
                  <c:v>50</c:v>
                </c:pt>
                <c:pt idx="13">
                  <c:v>55.5</c:v>
                </c:pt>
                <c:pt idx="14">
                  <c:v>61</c:v>
                </c:pt>
                <c:pt idx="15">
                  <c:v>67.5</c:v>
                </c:pt>
                <c:pt idx="16">
                  <c:v>74</c:v>
                </c:pt>
                <c:pt idx="17">
                  <c:v>80.5</c:v>
                </c:pt>
                <c:pt idx="18">
                  <c:v>87</c:v>
                </c:pt>
                <c:pt idx="19">
                  <c:v>95</c:v>
                </c:pt>
                <c:pt idx="20">
                  <c:v>103</c:v>
                </c:pt>
                <c:pt idx="21">
                  <c:v>111.5</c:v>
                </c:pt>
                <c:pt idx="22">
                  <c:v>120</c:v>
                </c:pt>
                <c:pt idx="23">
                  <c:v>128.5</c:v>
                </c:pt>
                <c:pt idx="24">
                  <c:v>137</c:v>
                </c:pt>
                <c:pt idx="25">
                  <c:v>145.5</c:v>
                </c:pt>
                <c:pt idx="26">
                  <c:v>154</c:v>
                </c:pt>
                <c:pt idx="27">
                  <c:v>163.5</c:v>
                </c:pt>
                <c:pt idx="28">
                  <c:v>173</c:v>
                </c:pt>
                <c:pt idx="29">
                  <c:v>183.5</c:v>
                </c:pt>
                <c:pt idx="30">
                  <c:v>194</c:v>
                </c:pt>
                <c:pt idx="31">
                  <c:v>205</c:v>
                </c:pt>
                <c:pt idx="32">
                  <c:v>216</c:v>
                </c:pt>
                <c:pt idx="33">
                  <c:v>227.5</c:v>
                </c:pt>
                <c:pt idx="34">
                  <c:v>239</c:v>
                </c:pt>
                <c:pt idx="35">
                  <c:v>251</c:v>
                </c:pt>
                <c:pt idx="36">
                  <c:v>263</c:v>
                </c:pt>
                <c:pt idx="37">
                  <c:v>275.5</c:v>
                </c:pt>
                <c:pt idx="38">
                  <c:v>288</c:v>
                </c:pt>
                <c:pt idx="39">
                  <c:v>301</c:v>
                </c:pt>
                <c:pt idx="40">
                  <c:v>314</c:v>
                </c:pt>
                <c:pt idx="41">
                  <c:v>327</c:v>
                </c:pt>
                <c:pt idx="42">
                  <c:v>340</c:v>
                </c:pt>
                <c:pt idx="43">
                  <c:v>354.5</c:v>
                </c:pt>
                <c:pt idx="44">
                  <c:v>369</c:v>
                </c:pt>
                <c:pt idx="45">
                  <c:v>384</c:v>
                </c:pt>
                <c:pt idx="46">
                  <c:v>399</c:v>
                </c:pt>
                <c:pt idx="47">
                  <c:v>414</c:v>
                </c:pt>
                <c:pt idx="48">
                  <c:v>429</c:v>
                </c:pt>
                <c:pt idx="49">
                  <c:v>445</c:v>
                </c:pt>
                <c:pt idx="50">
                  <c:v>461</c:v>
                </c:pt>
              </c:numCache>
            </c:numRef>
          </c:xVal>
          <c:yVal>
            <c:numRef>
              <c:f>'RC.-N.75'!$S$3:$S$53</c:f>
              <c:numCache>
                <c:formatCode>0.00</c:formatCode>
                <c:ptCount val="51"/>
                <c:pt idx="0">
                  <c:v>0.99500000000000455</c:v>
                </c:pt>
                <c:pt idx="1">
                  <c:v>1.095</c:v>
                </c:pt>
                <c:pt idx="2">
                  <c:v>1.1950000000000001</c:v>
                </c:pt>
                <c:pt idx="3">
                  <c:v>1.2949999999999999</c:v>
                </c:pt>
                <c:pt idx="4">
                  <c:v>1.395</c:v>
                </c:pt>
                <c:pt idx="5">
                  <c:v>1.495000000000005</c:v>
                </c:pt>
                <c:pt idx="6">
                  <c:v>1.5950000000000051</c:v>
                </c:pt>
                <c:pt idx="7">
                  <c:v>1.6950000000000052</c:v>
                </c:pt>
                <c:pt idx="8">
                  <c:v>1.7950000000000053</c:v>
                </c:pt>
                <c:pt idx="9">
                  <c:v>1.8950000000000053</c:v>
                </c:pt>
                <c:pt idx="10">
                  <c:v>1.9950000000000054</c:v>
                </c:pt>
                <c:pt idx="11">
                  <c:v>2.0950000000000055</c:v>
                </c:pt>
                <c:pt idx="12">
                  <c:v>2.1950000000000056</c:v>
                </c:pt>
                <c:pt idx="13">
                  <c:v>2.2950000000000057</c:v>
                </c:pt>
                <c:pt idx="14">
                  <c:v>2.3950000000000058</c:v>
                </c:pt>
                <c:pt idx="15">
                  <c:v>2.4950000000000059</c:v>
                </c:pt>
                <c:pt idx="16">
                  <c:v>2.595000000000006</c:v>
                </c:pt>
                <c:pt idx="17">
                  <c:v>2.6950000000000061</c:v>
                </c:pt>
                <c:pt idx="18">
                  <c:v>2.7950000000000061</c:v>
                </c:pt>
                <c:pt idx="19">
                  <c:v>2.8950000000000062</c:v>
                </c:pt>
                <c:pt idx="20">
                  <c:v>2.9950000000000063</c:v>
                </c:pt>
                <c:pt idx="21">
                  <c:v>3.0950000000000064</c:v>
                </c:pt>
                <c:pt idx="22">
                  <c:v>3.1950000000000065</c:v>
                </c:pt>
                <c:pt idx="23">
                  <c:v>3.2950000000000066</c:v>
                </c:pt>
                <c:pt idx="24">
                  <c:v>3.3950000000000067</c:v>
                </c:pt>
                <c:pt idx="25">
                  <c:v>3.4950000000000068</c:v>
                </c:pt>
                <c:pt idx="26">
                  <c:v>3.5950000000000069</c:v>
                </c:pt>
                <c:pt idx="27">
                  <c:v>3.6950000000000069</c:v>
                </c:pt>
                <c:pt idx="28">
                  <c:v>3.795000000000007</c:v>
                </c:pt>
                <c:pt idx="29">
                  <c:v>3.8950000000000071</c:v>
                </c:pt>
                <c:pt idx="30">
                  <c:v>3.9950000000000072</c:v>
                </c:pt>
                <c:pt idx="31">
                  <c:v>4.0950000000000069</c:v>
                </c:pt>
                <c:pt idx="32">
                  <c:v>4.1950000000000065</c:v>
                </c:pt>
                <c:pt idx="33">
                  <c:v>4.2950000000000061</c:v>
                </c:pt>
                <c:pt idx="34">
                  <c:v>4.3950000000000058</c:v>
                </c:pt>
                <c:pt idx="35">
                  <c:v>4.4950000000000054</c:v>
                </c:pt>
                <c:pt idx="36">
                  <c:v>4.5950000000000051</c:v>
                </c:pt>
                <c:pt idx="37">
                  <c:v>4.6950000000000003</c:v>
                </c:pt>
                <c:pt idx="38">
                  <c:v>4.7949999999999999</c:v>
                </c:pt>
                <c:pt idx="39">
                  <c:v>4.8949999999999996</c:v>
                </c:pt>
                <c:pt idx="40">
                  <c:v>4.9950000000000001</c:v>
                </c:pt>
                <c:pt idx="41">
                  <c:v>5.0949999999999998</c:v>
                </c:pt>
                <c:pt idx="42">
                  <c:v>5.1950000000000003</c:v>
                </c:pt>
                <c:pt idx="43">
                  <c:v>5.2949999999999999</c:v>
                </c:pt>
                <c:pt idx="44">
                  <c:v>5.3949999999999996</c:v>
                </c:pt>
                <c:pt idx="45">
                  <c:v>5.4950000000000001</c:v>
                </c:pt>
                <c:pt idx="46">
                  <c:v>5.5949999999999998</c:v>
                </c:pt>
                <c:pt idx="47">
                  <c:v>5.6950000000000003</c:v>
                </c:pt>
                <c:pt idx="48">
                  <c:v>5.7949999999999999</c:v>
                </c:pt>
                <c:pt idx="49">
                  <c:v>5.8949999999999996</c:v>
                </c:pt>
                <c:pt idx="50">
                  <c:v>5.9950000000000001</c:v>
                </c:pt>
              </c:numCache>
            </c:numRef>
          </c:yVal>
          <c:smooth val="0"/>
        </c:ser>
        <c:ser>
          <c:idx val="10"/>
          <c:order val="10"/>
          <c:tx>
            <c:v>2016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'RC.-N.75'!$V$3:$V$110</c:f>
              <c:numCache>
                <c:formatCode>0.00</c:formatCode>
                <c:ptCount val="108"/>
                <c:pt idx="0">
                  <c:v>0</c:v>
                </c:pt>
                <c:pt idx="1">
                  <c:v>2</c:v>
                </c:pt>
                <c:pt idx="2">
                  <c:v>4.4000000000000004</c:v>
                </c:pt>
                <c:pt idx="3">
                  <c:v>7</c:v>
                </c:pt>
                <c:pt idx="4">
                  <c:v>10.3</c:v>
                </c:pt>
                <c:pt idx="5">
                  <c:v>14</c:v>
                </c:pt>
                <c:pt idx="6">
                  <c:v>18</c:v>
                </c:pt>
                <c:pt idx="7">
                  <c:v>22.5</c:v>
                </c:pt>
                <c:pt idx="8">
                  <c:v>27.5</c:v>
                </c:pt>
                <c:pt idx="9">
                  <c:v>32.6</c:v>
                </c:pt>
                <c:pt idx="10">
                  <c:v>38</c:v>
                </c:pt>
                <c:pt idx="11">
                  <c:v>43.6</c:v>
                </c:pt>
                <c:pt idx="12">
                  <c:v>49.5</c:v>
                </c:pt>
                <c:pt idx="13">
                  <c:v>55.5</c:v>
                </c:pt>
                <c:pt idx="14">
                  <c:v>62.2</c:v>
                </c:pt>
                <c:pt idx="15">
                  <c:v>68.900000000000006</c:v>
                </c:pt>
                <c:pt idx="16">
                  <c:v>75.7</c:v>
                </c:pt>
                <c:pt idx="17">
                  <c:v>82.5</c:v>
                </c:pt>
                <c:pt idx="18">
                  <c:v>89.75</c:v>
                </c:pt>
                <c:pt idx="19">
                  <c:v>97</c:v>
                </c:pt>
                <c:pt idx="20">
                  <c:v>104.75</c:v>
                </c:pt>
                <c:pt idx="21">
                  <c:v>112.5</c:v>
                </c:pt>
                <c:pt idx="22">
                  <c:v>120.25</c:v>
                </c:pt>
                <c:pt idx="23">
                  <c:v>128</c:v>
                </c:pt>
                <c:pt idx="24">
                  <c:v>137</c:v>
                </c:pt>
                <c:pt idx="25">
                  <c:v>146</c:v>
                </c:pt>
                <c:pt idx="26">
                  <c:v>155</c:v>
                </c:pt>
                <c:pt idx="27">
                  <c:v>164</c:v>
                </c:pt>
                <c:pt idx="28">
                  <c:v>173</c:v>
                </c:pt>
                <c:pt idx="29">
                  <c:v>182</c:v>
                </c:pt>
                <c:pt idx="30">
                  <c:v>191</c:v>
                </c:pt>
                <c:pt idx="31">
                  <c:v>200</c:v>
                </c:pt>
                <c:pt idx="32">
                  <c:v>210</c:v>
                </c:pt>
                <c:pt idx="33">
                  <c:v>220</c:v>
                </c:pt>
                <c:pt idx="34">
                  <c:v>231</c:v>
                </c:pt>
                <c:pt idx="35">
                  <c:v>242</c:v>
                </c:pt>
                <c:pt idx="36">
                  <c:v>254</c:v>
                </c:pt>
                <c:pt idx="37">
                  <c:v>266</c:v>
                </c:pt>
                <c:pt idx="38">
                  <c:v>278</c:v>
                </c:pt>
                <c:pt idx="39">
                  <c:v>290</c:v>
                </c:pt>
                <c:pt idx="40">
                  <c:v>302</c:v>
                </c:pt>
                <c:pt idx="41">
                  <c:v>314</c:v>
                </c:pt>
                <c:pt idx="42">
                  <c:v>326</c:v>
                </c:pt>
                <c:pt idx="43">
                  <c:v>338</c:v>
                </c:pt>
                <c:pt idx="44">
                  <c:v>352</c:v>
                </c:pt>
                <c:pt idx="45">
                  <c:v>366</c:v>
                </c:pt>
                <c:pt idx="46">
                  <c:v>380</c:v>
                </c:pt>
                <c:pt idx="47">
                  <c:v>394</c:v>
                </c:pt>
                <c:pt idx="48">
                  <c:v>408</c:v>
                </c:pt>
                <c:pt idx="49">
                  <c:v>422</c:v>
                </c:pt>
                <c:pt idx="50">
                  <c:v>437</c:v>
                </c:pt>
                <c:pt idx="51">
                  <c:v>452</c:v>
                </c:pt>
                <c:pt idx="52">
                  <c:v>467</c:v>
                </c:pt>
                <c:pt idx="53">
                  <c:v>482</c:v>
                </c:pt>
                <c:pt idx="54">
                  <c:v>498</c:v>
                </c:pt>
                <c:pt idx="55">
                  <c:v>514</c:v>
                </c:pt>
                <c:pt idx="56">
                  <c:v>530</c:v>
                </c:pt>
                <c:pt idx="57">
                  <c:v>546</c:v>
                </c:pt>
                <c:pt idx="58">
                  <c:v>563</c:v>
                </c:pt>
                <c:pt idx="59">
                  <c:v>580</c:v>
                </c:pt>
                <c:pt idx="60">
                  <c:v>597</c:v>
                </c:pt>
                <c:pt idx="61">
                  <c:v>614</c:v>
                </c:pt>
                <c:pt idx="62">
                  <c:v>631</c:v>
                </c:pt>
                <c:pt idx="63">
                  <c:v>648</c:v>
                </c:pt>
                <c:pt idx="64">
                  <c:v>666</c:v>
                </c:pt>
                <c:pt idx="65">
                  <c:v>684</c:v>
                </c:pt>
                <c:pt idx="66">
                  <c:v>702</c:v>
                </c:pt>
                <c:pt idx="67">
                  <c:v>721</c:v>
                </c:pt>
                <c:pt idx="68">
                  <c:v>740</c:v>
                </c:pt>
                <c:pt idx="69">
                  <c:v>759</c:v>
                </c:pt>
                <c:pt idx="70">
                  <c:v>778</c:v>
                </c:pt>
                <c:pt idx="71">
                  <c:v>797</c:v>
                </c:pt>
                <c:pt idx="72">
                  <c:v>816</c:v>
                </c:pt>
                <c:pt idx="73">
                  <c:v>835</c:v>
                </c:pt>
                <c:pt idx="74">
                  <c:v>854</c:v>
                </c:pt>
                <c:pt idx="75">
                  <c:v>873</c:v>
                </c:pt>
                <c:pt idx="76">
                  <c:v>892</c:v>
                </c:pt>
                <c:pt idx="77">
                  <c:v>911</c:v>
                </c:pt>
                <c:pt idx="78">
                  <c:v>930</c:v>
                </c:pt>
                <c:pt idx="79">
                  <c:v>949</c:v>
                </c:pt>
                <c:pt idx="80">
                  <c:v>968</c:v>
                </c:pt>
                <c:pt idx="81">
                  <c:v>988</c:v>
                </c:pt>
                <c:pt idx="82">
                  <c:v>1008</c:v>
                </c:pt>
                <c:pt idx="83">
                  <c:v>1028</c:v>
                </c:pt>
                <c:pt idx="84">
                  <c:v>1049</c:v>
                </c:pt>
                <c:pt idx="85">
                  <c:v>1070</c:v>
                </c:pt>
                <c:pt idx="86">
                  <c:v>1091</c:v>
                </c:pt>
                <c:pt idx="87">
                  <c:v>1112</c:v>
                </c:pt>
                <c:pt idx="88">
                  <c:v>1133</c:v>
                </c:pt>
                <c:pt idx="89">
                  <c:v>1154</c:v>
                </c:pt>
                <c:pt idx="90">
                  <c:v>1175</c:v>
                </c:pt>
                <c:pt idx="91">
                  <c:v>1196</c:v>
                </c:pt>
                <c:pt idx="92">
                  <c:v>1217</c:v>
                </c:pt>
                <c:pt idx="93">
                  <c:v>1238</c:v>
                </c:pt>
                <c:pt idx="94">
                  <c:v>1259</c:v>
                </c:pt>
                <c:pt idx="95">
                  <c:v>1280</c:v>
                </c:pt>
                <c:pt idx="96">
                  <c:v>1301</c:v>
                </c:pt>
                <c:pt idx="97">
                  <c:v>1322</c:v>
                </c:pt>
                <c:pt idx="98">
                  <c:v>1343</c:v>
                </c:pt>
                <c:pt idx="99">
                  <c:v>1364</c:v>
                </c:pt>
                <c:pt idx="100">
                  <c:v>1385</c:v>
                </c:pt>
                <c:pt idx="101">
                  <c:v>1407</c:v>
                </c:pt>
                <c:pt idx="102">
                  <c:v>1429</c:v>
                </c:pt>
                <c:pt idx="103">
                  <c:v>1451</c:v>
                </c:pt>
                <c:pt idx="104">
                  <c:v>1473</c:v>
                </c:pt>
                <c:pt idx="105">
                  <c:v>1495</c:v>
                </c:pt>
                <c:pt idx="106">
                  <c:v>1518</c:v>
                </c:pt>
                <c:pt idx="107">
                  <c:v>1541</c:v>
                </c:pt>
              </c:numCache>
            </c:numRef>
          </c:xVal>
          <c:yVal>
            <c:numRef>
              <c:f>'RC.-N.75'!$U$3:$U$110</c:f>
              <c:numCache>
                <c:formatCode>0.00</c:formatCode>
                <c:ptCount val="108"/>
                <c:pt idx="0">
                  <c:v>0.89499999999998181</c:v>
                </c:pt>
                <c:pt idx="1">
                  <c:v>0.99499999999998179</c:v>
                </c:pt>
                <c:pt idx="2">
                  <c:v>1.0949999999999818</c:v>
                </c:pt>
                <c:pt idx="3">
                  <c:v>1.1949999999999819</c:v>
                </c:pt>
                <c:pt idx="4">
                  <c:v>1.2949999999999819</c:v>
                </c:pt>
                <c:pt idx="5">
                  <c:v>1.394999999999982</c:v>
                </c:pt>
                <c:pt idx="6">
                  <c:v>1.4949999999999821</c:v>
                </c:pt>
                <c:pt idx="7">
                  <c:v>1.5949999999999822</c:v>
                </c:pt>
                <c:pt idx="8">
                  <c:v>1.6949999999999823</c:v>
                </c:pt>
                <c:pt idx="9">
                  <c:v>1.7949999999999824</c:v>
                </c:pt>
                <c:pt idx="10">
                  <c:v>1.8949999999999825</c:v>
                </c:pt>
                <c:pt idx="11">
                  <c:v>1.9949999999999826</c:v>
                </c:pt>
                <c:pt idx="12">
                  <c:v>2.0949999999999824</c:v>
                </c:pt>
                <c:pt idx="13">
                  <c:v>2.1949999999999825</c:v>
                </c:pt>
                <c:pt idx="14">
                  <c:v>2.2949999999999826</c:v>
                </c:pt>
                <c:pt idx="15">
                  <c:v>2.3949999999999827</c:v>
                </c:pt>
                <c:pt idx="16">
                  <c:v>2.4949999999999828</c:v>
                </c:pt>
                <c:pt idx="17">
                  <c:v>2.5949999999999829</c:v>
                </c:pt>
                <c:pt idx="18">
                  <c:v>2.694999999999983</c:v>
                </c:pt>
                <c:pt idx="19">
                  <c:v>2.7949999999999831</c:v>
                </c:pt>
                <c:pt idx="20">
                  <c:v>2.8949999999999831</c:v>
                </c:pt>
                <c:pt idx="21">
                  <c:v>2.9949999999999832</c:v>
                </c:pt>
                <c:pt idx="22">
                  <c:v>3.0949999999999833</c:v>
                </c:pt>
                <c:pt idx="23">
                  <c:v>3.1949999999999834</c:v>
                </c:pt>
                <c:pt idx="24">
                  <c:v>3.2949999999999835</c:v>
                </c:pt>
                <c:pt idx="25">
                  <c:v>3.3949999999999836</c:v>
                </c:pt>
                <c:pt idx="26">
                  <c:v>3.4949999999999837</c:v>
                </c:pt>
                <c:pt idx="27">
                  <c:v>3.5949999999999838</c:v>
                </c:pt>
                <c:pt idx="28">
                  <c:v>3.6949999999999839</c:v>
                </c:pt>
                <c:pt idx="29">
                  <c:v>3.7949999999999839</c:v>
                </c:pt>
                <c:pt idx="30">
                  <c:v>3.894999999999984</c:v>
                </c:pt>
                <c:pt idx="31">
                  <c:v>3.9949999999999841</c:v>
                </c:pt>
                <c:pt idx="32">
                  <c:v>4.0949999999999838</c:v>
                </c:pt>
                <c:pt idx="33">
                  <c:v>4.1949999999999834</c:v>
                </c:pt>
                <c:pt idx="34">
                  <c:v>4.2949999999999831</c:v>
                </c:pt>
                <c:pt idx="35">
                  <c:v>4.3949999999999827</c:v>
                </c:pt>
                <c:pt idx="36">
                  <c:v>4.4949999999999823</c:v>
                </c:pt>
                <c:pt idx="37">
                  <c:v>4.594999999999982</c:v>
                </c:pt>
                <c:pt idx="38">
                  <c:v>4.6949999999999816</c:v>
                </c:pt>
                <c:pt idx="39">
                  <c:v>4.7949999999999813</c:v>
                </c:pt>
                <c:pt idx="40">
                  <c:v>4.8949999999999809</c:v>
                </c:pt>
                <c:pt idx="41">
                  <c:v>4.9949999999999806</c:v>
                </c:pt>
                <c:pt idx="42">
                  <c:v>5.0949999999999802</c:v>
                </c:pt>
                <c:pt idx="43">
                  <c:v>5.1949999999999799</c:v>
                </c:pt>
                <c:pt idx="44">
                  <c:v>5.2949999999999795</c:v>
                </c:pt>
                <c:pt idx="45">
                  <c:v>5.3949999999999791</c:v>
                </c:pt>
                <c:pt idx="46">
                  <c:v>5.4949999999999788</c:v>
                </c:pt>
                <c:pt idx="47">
                  <c:v>5.5949999999999784</c:v>
                </c:pt>
                <c:pt idx="48">
                  <c:v>5.6949999999999781</c:v>
                </c:pt>
                <c:pt idx="49">
                  <c:v>5.7949999999999777</c:v>
                </c:pt>
                <c:pt idx="50">
                  <c:v>5.8949999999999774</c:v>
                </c:pt>
                <c:pt idx="51">
                  <c:v>5.994999999999977</c:v>
                </c:pt>
                <c:pt idx="52">
                  <c:v>6.0949999999999767</c:v>
                </c:pt>
                <c:pt idx="53">
                  <c:v>6.1949999999999763</c:v>
                </c:pt>
                <c:pt idx="54">
                  <c:v>6.2949999999999759</c:v>
                </c:pt>
                <c:pt idx="55">
                  <c:v>6.3949999999999756</c:v>
                </c:pt>
                <c:pt idx="56">
                  <c:v>6.4949999999999752</c:v>
                </c:pt>
                <c:pt idx="57">
                  <c:v>6.5949999999999749</c:v>
                </c:pt>
                <c:pt idx="58">
                  <c:v>6.6949999999999745</c:v>
                </c:pt>
                <c:pt idx="59">
                  <c:v>6.7949999999999742</c:v>
                </c:pt>
                <c:pt idx="60">
                  <c:v>6.8949999999999738</c:v>
                </c:pt>
                <c:pt idx="61">
                  <c:v>6.9949999999999735</c:v>
                </c:pt>
                <c:pt idx="62">
                  <c:v>7.0949999999999731</c:v>
                </c:pt>
                <c:pt idx="63">
                  <c:v>7.1949999999999728</c:v>
                </c:pt>
                <c:pt idx="64">
                  <c:v>7.2949999999999724</c:v>
                </c:pt>
                <c:pt idx="65">
                  <c:v>7.394999999999972</c:v>
                </c:pt>
                <c:pt idx="66">
                  <c:v>7.4949999999999717</c:v>
                </c:pt>
                <c:pt idx="67">
                  <c:v>7.5949999999999713</c:v>
                </c:pt>
                <c:pt idx="68">
                  <c:v>7.694999999999971</c:v>
                </c:pt>
                <c:pt idx="69">
                  <c:v>7.7949999999999706</c:v>
                </c:pt>
                <c:pt idx="70">
                  <c:v>7.8949999999999703</c:v>
                </c:pt>
                <c:pt idx="71">
                  <c:v>7.9949999999999699</c:v>
                </c:pt>
                <c:pt idx="72">
                  <c:v>8.0949999999999704</c:v>
                </c:pt>
                <c:pt idx="73">
                  <c:v>8.1949999999999701</c:v>
                </c:pt>
                <c:pt idx="74">
                  <c:v>8.2949999999999697</c:v>
                </c:pt>
                <c:pt idx="75">
                  <c:v>8.3949999999999694</c:v>
                </c:pt>
                <c:pt idx="76">
                  <c:v>8.494999999999969</c:v>
                </c:pt>
                <c:pt idx="77">
                  <c:v>8.5949999999999687</c:v>
                </c:pt>
                <c:pt idx="78">
                  <c:v>8.6949999999999683</c:v>
                </c:pt>
                <c:pt idx="79">
                  <c:v>8.794999999999968</c:v>
                </c:pt>
                <c:pt idx="80">
                  <c:v>8.8949999999999676</c:v>
                </c:pt>
                <c:pt idx="81">
                  <c:v>8.9949999999999672</c:v>
                </c:pt>
                <c:pt idx="82">
                  <c:v>9.0949999999999669</c:v>
                </c:pt>
                <c:pt idx="83">
                  <c:v>9.1949999999999665</c:v>
                </c:pt>
                <c:pt idx="84">
                  <c:v>9.2949999999999662</c:v>
                </c:pt>
                <c:pt idx="85">
                  <c:v>9.3949999999999658</c:v>
                </c:pt>
                <c:pt idx="86">
                  <c:v>9.4949999999999655</c:v>
                </c:pt>
                <c:pt idx="87">
                  <c:v>9.5949999999999651</c:v>
                </c:pt>
                <c:pt idx="88">
                  <c:v>9.6949999999999648</c:v>
                </c:pt>
                <c:pt idx="89">
                  <c:v>9.7949999999999644</c:v>
                </c:pt>
                <c:pt idx="90">
                  <c:v>9.894999999999964</c:v>
                </c:pt>
                <c:pt idx="91">
                  <c:v>9.9949999999999637</c:v>
                </c:pt>
                <c:pt idx="92">
                  <c:v>10.095000000000001</c:v>
                </c:pt>
                <c:pt idx="93">
                  <c:v>10.195</c:v>
                </c:pt>
                <c:pt idx="94">
                  <c:v>10.295</c:v>
                </c:pt>
                <c:pt idx="95">
                  <c:v>10.395</c:v>
                </c:pt>
                <c:pt idx="96">
                  <c:v>10.494999999999999</c:v>
                </c:pt>
                <c:pt idx="97">
                  <c:v>10.595000000000001</c:v>
                </c:pt>
                <c:pt idx="98">
                  <c:v>10.695</c:v>
                </c:pt>
                <c:pt idx="99">
                  <c:v>10.795</c:v>
                </c:pt>
                <c:pt idx="100">
                  <c:v>10.895</c:v>
                </c:pt>
                <c:pt idx="101">
                  <c:v>10.994999999999999</c:v>
                </c:pt>
                <c:pt idx="102">
                  <c:v>11.095000000000001</c:v>
                </c:pt>
                <c:pt idx="103">
                  <c:v>11.195</c:v>
                </c:pt>
                <c:pt idx="104">
                  <c:v>11.295</c:v>
                </c:pt>
                <c:pt idx="105">
                  <c:v>11.395</c:v>
                </c:pt>
                <c:pt idx="106">
                  <c:v>11.494999999999999</c:v>
                </c:pt>
                <c:pt idx="107">
                  <c:v>11.595000000000001</c:v>
                </c:pt>
              </c:numCache>
            </c:numRef>
          </c:yVal>
          <c:smooth val="0"/>
        </c:ser>
        <c:ser>
          <c:idx val="11"/>
          <c:order val="11"/>
          <c:tx>
            <c:v>2017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'RC.-N.75'!$X$3:$X$110</c:f>
              <c:numCache>
                <c:formatCode>0.00</c:formatCode>
                <c:ptCount val="108"/>
                <c:pt idx="0">
                  <c:v>0</c:v>
                </c:pt>
                <c:pt idx="1">
                  <c:v>1.9</c:v>
                </c:pt>
                <c:pt idx="2">
                  <c:v>4.0999999999999996</c:v>
                </c:pt>
                <c:pt idx="3">
                  <c:v>7</c:v>
                </c:pt>
                <c:pt idx="4">
                  <c:v>10.199999999999999</c:v>
                </c:pt>
                <c:pt idx="5">
                  <c:v>14.7</c:v>
                </c:pt>
                <c:pt idx="6">
                  <c:v>19.7</c:v>
                </c:pt>
                <c:pt idx="7">
                  <c:v>25</c:v>
                </c:pt>
                <c:pt idx="8">
                  <c:v>30.3</c:v>
                </c:pt>
                <c:pt idx="9">
                  <c:v>35.799999999999997</c:v>
                </c:pt>
                <c:pt idx="10">
                  <c:v>41.5</c:v>
                </c:pt>
                <c:pt idx="11">
                  <c:v>47.3</c:v>
                </c:pt>
                <c:pt idx="12">
                  <c:v>53.2</c:v>
                </c:pt>
                <c:pt idx="13">
                  <c:v>59.5</c:v>
                </c:pt>
                <c:pt idx="14">
                  <c:v>66</c:v>
                </c:pt>
                <c:pt idx="15">
                  <c:v>72.5</c:v>
                </c:pt>
                <c:pt idx="16">
                  <c:v>79.25</c:v>
                </c:pt>
                <c:pt idx="17">
                  <c:v>86</c:v>
                </c:pt>
                <c:pt idx="18">
                  <c:v>93</c:v>
                </c:pt>
                <c:pt idx="19">
                  <c:v>100</c:v>
                </c:pt>
                <c:pt idx="20">
                  <c:v>107.65</c:v>
                </c:pt>
                <c:pt idx="21">
                  <c:v>115.3</c:v>
                </c:pt>
                <c:pt idx="22">
                  <c:v>123.15</c:v>
                </c:pt>
                <c:pt idx="23">
                  <c:v>131</c:v>
                </c:pt>
                <c:pt idx="24">
                  <c:v>139</c:v>
                </c:pt>
                <c:pt idx="25">
                  <c:v>147</c:v>
                </c:pt>
                <c:pt idx="26">
                  <c:v>155</c:v>
                </c:pt>
                <c:pt idx="27">
                  <c:v>163</c:v>
                </c:pt>
                <c:pt idx="28">
                  <c:v>172</c:v>
                </c:pt>
                <c:pt idx="29">
                  <c:v>181</c:v>
                </c:pt>
                <c:pt idx="30">
                  <c:v>190</c:v>
                </c:pt>
                <c:pt idx="31">
                  <c:v>199</c:v>
                </c:pt>
                <c:pt idx="32">
                  <c:v>208.5</c:v>
                </c:pt>
                <c:pt idx="33">
                  <c:v>218</c:v>
                </c:pt>
                <c:pt idx="34">
                  <c:v>227.5</c:v>
                </c:pt>
                <c:pt idx="35">
                  <c:v>237</c:v>
                </c:pt>
                <c:pt idx="36">
                  <c:v>246.5</c:v>
                </c:pt>
                <c:pt idx="37">
                  <c:v>256</c:v>
                </c:pt>
                <c:pt idx="38">
                  <c:v>265.5</c:v>
                </c:pt>
                <c:pt idx="39">
                  <c:v>275</c:v>
                </c:pt>
                <c:pt idx="40">
                  <c:v>285</c:v>
                </c:pt>
                <c:pt idx="41">
                  <c:v>295</c:v>
                </c:pt>
                <c:pt idx="42">
                  <c:v>305</c:v>
                </c:pt>
                <c:pt idx="43">
                  <c:v>315</c:v>
                </c:pt>
                <c:pt idx="44">
                  <c:v>325</c:v>
                </c:pt>
                <c:pt idx="45">
                  <c:v>335</c:v>
                </c:pt>
                <c:pt idx="46">
                  <c:v>345</c:v>
                </c:pt>
                <c:pt idx="47">
                  <c:v>355</c:v>
                </c:pt>
                <c:pt idx="48">
                  <c:v>365</c:v>
                </c:pt>
                <c:pt idx="49">
                  <c:v>375</c:v>
                </c:pt>
                <c:pt idx="50">
                  <c:v>385</c:v>
                </c:pt>
                <c:pt idx="51">
                  <c:v>395</c:v>
                </c:pt>
                <c:pt idx="52">
                  <c:v>405.5</c:v>
                </c:pt>
                <c:pt idx="53">
                  <c:v>416</c:v>
                </c:pt>
                <c:pt idx="54">
                  <c:v>432</c:v>
                </c:pt>
                <c:pt idx="55">
                  <c:v>448</c:v>
                </c:pt>
                <c:pt idx="56">
                  <c:v>464</c:v>
                </c:pt>
                <c:pt idx="57">
                  <c:v>480</c:v>
                </c:pt>
                <c:pt idx="58">
                  <c:v>497</c:v>
                </c:pt>
                <c:pt idx="59">
                  <c:v>514</c:v>
                </c:pt>
                <c:pt idx="60">
                  <c:v>531</c:v>
                </c:pt>
                <c:pt idx="61">
                  <c:v>548</c:v>
                </c:pt>
                <c:pt idx="62">
                  <c:v>565</c:v>
                </c:pt>
                <c:pt idx="63">
                  <c:v>582</c:v>
                </c:pt>
                <c:pt idx="64">
                  <c:v>600</c:v>
                </c:pt>
                <c:pt idx="65">
                  <c:v>618</c:v>
                </c:pt>
                <c:pt idx="66">
                  <c:v>636</c:v>
                </c:pt>
                <c:pt idx="67">
                  <c:v>655</c:v>
                </c:pt>
                <c:pt idx="68">
                  <c:v>674</c:v>
                </c:pt>
                <c:pt idx="69">
                  <c:v>693</c:v>
                </c:pt>
                <c:pt idx="70">
                  <c:v>712</c:v>
                </c:pt>
                <c:pt idx="71">
                  <c:v>731</c:v>
                </c:pt>
                <c:pt idx="72">
                  <c:v>750</c:v>
                </c:pt>
                <c:pt idx="73">
                  <c:v>769</c:v>
                </c:pt>
                <c:pt idx="74">
                  <c:v>788</c:v>
                </c:pt>
                <c:pt idx="75">
                  <c:v>807</c:v>
                </c:pt>
                <c:pt idx="76">
                  <c:v>826</c:v>
                </c:pt>
                <c:pt idx="77">
                  <c:v>845</c:v>
                </c:pt>
                <c:pt idx="78">
                  <c:v>864</c:v>
                </c:pt>
                <c:pt idx="79">
                  <c:v>883</c:v>
                </c:pt>
                <c:pt idx="80">
                  <c:v>902</c:v>
                </c:pt>
                <c:pt idx="81">
                  <c:v>922</c:v>
                </c:pt>
                <c:pt idx="82">
                  <c:v>942</c:v>
                </c:pt>
                <c:pt idx="83">
                  <c:v>962</c:v>
                </c:pt>
                <c:pt idx="84">
                  <c:v>983</c:v>
                </c:pt>
                <c:pt idx="85">
                  <c:v>1004</c:v>
                </c:pt>
                <c:pt idx="86">
                  <c:v>1025</c:v>
                </c:pt>
                <c:pt idx="87">
                  <c:v>1046</c:v>
                </c:pt>
                <c:pt idx="88">
                  <c:v>1067</c:v>
                </c:pt>
                <c:pt idx="89">
                  <c:v>1088</c:v>
                </c:pt>
                <c:pt idx="90">
                  <c:v>1109</c:v>
                </c:pt>
                <c:pt idx="91">
                  <c:v>1130</c:v>
                </c:pt>
                <c:pt idx="92">
                  <c:v>1151</c:v>
                </c:pt>
                <c:pt idx="93">
                  <c:v>1172</c:v>
                </c:pt>
                <c:pt idx="94">
                  <c:v>1193</c:v>
                </c:pt>
                <c:pt idx="95">
                  <c:v>1214</c:v>
                </c:pt>
                <c:pt idx="96">
                  <c:v>1235</c:v>
                </c:pt>
                <c:pt idx="97">
                  <c:v>1256</c:v>
                </c:pt>
                <c:pt idx="98">
                  <c:v>1277</c:v>
                </c:pt>
                <c:pt idx="99">
                  <c:v>1298</c:v>
                </c:pt>
                <c:pt idx="100">
                  <c:v>1319</c:v>
                </c:pt>
                <c:pt idx="101">
                  <c:v>1341</c:v>
                </c:pt>
                <c:pt idx="102">
                  <c:v>1363</c:v>
                </c:pt>
                <c:pt idx="103">
                  <c:v>1385</c:v>
                </c:pt>
                <c:pt idx="104">
                  <c:v>1407</c:v>
                </c:pt>
                <c:pt idx="105">
                  <c:v>1429</c:v>
                </c:pt>
                <c:pt idx="106">
                  <c:v>1452</c:v>
                </c:pt>
                <c:pt idx="107">
                  <c:v>1475</c:v>
                </c:pt>
              </c:numCache>
            </c:numRef>
          </c:xVal>
          <c:yVal>
            <c:numRef>
              <c:f>'RC.-N.75'!$W$3:$W$110</c:f>
              <c:numCache>
                <c:formatCode>0.00</c:formatCode>
                <c:ptCount val="108"/>
                <c:pt idx="0">
                  <c:v>0.89</c:v>
                </c:pt>
                <c:pt idx="1">
                  <c:v>0.99</c:v>
                </c:pt>
                <c:pt idx="2">
                  <c:v>1.0900000000000001</c:v>
                </c:pt>
                <c:pt idx="3">
                  <c:v>1.19</c:v>
                </c:pt>
                <c:pt idx="4">
                  <c:v>1.29</c:v>
                </c:pt>
                <c:pt idx="5">
                  <c:v>1.39</c:v>
                </c:pt>
                <c:pt idx="6">
                  <c:v>1.49</c:v>
                </c:pt>
                <c:pt idx="7">
                  <c:v>1.59</c:v>
                </c:pt>
                <c:pt idx="8">
                  <c:v>1.69</c:v>
                </c:pt>
                <c:pt idx="9">
                  <c:v>1.79</c:v>
                </c:pt>
                <c:pt idx="10">
                  <c:v>1.89</c:v>
                </c:pt>
                <c:pt idx="11">
                  <c:v>1.99</c:v>
                </c:pt>
                <c:pt idx="12">
                  <c:v>2.09</c:v>
                </c:pt>
                <c:pt idx="13">
                  <c:v>2.19</c:v>
                </c:pt>
                <c:pt idx="14">
                  <c:v>2.29</c:v>
                </c:pt>
                <c:pt idx="15">
                  <c:v>2.39</c:v>
                </c:pt>
                <c:pt idx="16">
                  <c:v>2.4900000000000002</c:v>
                </c:pt>
                <c:pt idx="17">
                  <c:v>2.59</c:v>
                </c:pt>
                <c:pt idx="18">
                  <c:v>2.69</c:v>
                </c:pt>
                <c:pt idx="19">
                  <c:v>2.79</c:v>
                </c:pt>
                <c:pt idx="20">
                  <c:v>2.89</c:v>
                </c:pt>
                <c:pt idx="21">
                  <c:v>2.99</c:v>
                </c:pt>
                <c:pt idx="22">
                  <c:v>3.09</c:v>
                </c:pt>
                <c:pt idx="23">
                  <c:v>3.19</c:v>
                </c:pt>
                <c:pt idx="24">
                  <c:v>3.29</c:v>
                </c:pt>
                <c:pt idx="25">
                  <c:v>3.39</c:v>
                </c:pt>
                <c:pt idx="26">
                  <c:v>3.49</c:v>
                </c:pt>
                <c:pt idx="27">
                  <c:v>3.59</c:v>
                </c:pt>
                <c:pt idx="28">
                  <c:v>3.69</c:v>
                </c:pt>
                <c:pt idx="29">
                  <c:v>3.79</c:v>
                </c:pt>
                <c:pt idx="30">
                  <c:v>3.89</c:v>
                </c:pt>
                <c:pt idx="31">
                  <c:v>3.99</c:v>
                </c:pt>
                <c:pt idx="32">
                  <c:v>4.09</c:v>
                </c:pt>
                <c:pt idx="33">
                  <c:v>4.1900000000000004</c:v>
                </c:pt>
                <c:pt idx="34">
                  <c:v>4.29</c:v>
                </c:pt>
                <c:pt idx="35">
                  <c:v>4.3899999999999997</c:v>
                </c:pt>
                <c:pt idx="36">
                  <c:v>4.49</c:v>
                </c:pt>
                <c:pt idx="37">
                  <c:v>4.59</c:v>
                </c:pt>
                <c:pt idx="38">
                  <c:v>4.6900000000000004</c:v>
                </c:pt>
                <c:pt idx="39">
                  <c:v>4.79</c:v>
                </c:pt>
                <c:pt idx="40">
                  <c:v>4.8899999999999997</c:v>
                </c:pt>
                <c:pt idx="41">
                  <c:v>4.99</c:v>
                </c:pt>
                <c:pt idx="42">
                  <c:v>5.09</c:v>
                </c:pt>
                <c:pt idx="43">
                  <c:v>5.19</c:v>
                </c:pt>
                <c:pt idx="44">
                  <c:v>5.29</c:v>
                </c:pt>
                <c:pt idx="45">
                  <c:v>5.39</c:v>
                </c:pt>
                <c:pt idx="46">
                  <c:v>5.49</c:v>
                </c:pt>
                <c:pt idx="47">
                  <c:v>5.59</c:v>
                </c:pt>
                <c:pt idx="48">
                  <c:v>5.69</c:v>
                </c:pt>
                <c:pt idx="49">
                  <c:v>5.79</c:v>
                </c:pt>
                <c:pt idx="50">
                  <c:v>5.89</c:v>
                </c:pt>
                <c:pt idx="51">
                  <c:v>5.99</c:v>
                </c:pt>
                <c:pt idx="52">
                  <c:v>6.09</c:v>
                </c:pt>
                <c:pt idx="53">
                  <c:v>6.19</c:v>
                </c:pt>
                <c:pt idx="54">
                  <c:v>6.29</c:v>
                </c:pt>
                <c:pt idx="55">
                  <c:v>6.39</c:v>
                </c:pt>
                <c:pt idx="56">
                  <c:v>6.49</c:v>
                </c:pt>
                <c:pt idx="57">
                  <c:v>6.59</c:v>
                </c:pt>
                <c:pt idx="58">
                  <c:v>6.69</c:v>
                </c:pt>
                <c:pt idx="59">
                  <c:v>6.79</c:v>
                </c:pt>
                <c:pt idx="60">
                  <c:v>6.89</c:v>
                </c:pt>
                <c:pt idx="61">
                  <c:v>6.99</c:v>
                </c:pt>
                <c:pt idx="62">
                  <c:v>7.09</c:v>
                </c:pt>
                <c:pt idx="63">
                  <c:v>7.19</c:v>
                </c:pt>
                <c:pt idx="64">
                  <c:v>7.29</c:v>
                </c:pt>
                <c:pt idx="65">
                  <c:v>7.39</c:v>
                </c:pt>
                <c:pt idx="66">
                  <c:v>7.49</c:v>
                </c:pt>
                <c:pt idx="67">
                  <c:v>7.59</c:v>
                </c:pt>
                <c:pt idx="68">
                  <c:v>7.69</c:v>
                </c:pt>
                <c:pt idx="69">
                  <c:v>7.79</c:v>
                </c:pt>
                <c:pt idx="70">
                  <c:v>7.89</c:v>
                </c:pt>
                <c:pt idx="71">
                  <c:v>7.99</c:v>
                </c:pt>
                <c:pt idx="72">
                  <c:v>8.09</c:v>
                </c:pt>
                <c:pt idx="73">
                  <c:v>8.19</c:v>
                </c:pt>
                <c:pt idx="74">
                  <c:v>8.2899999999999991</c:v>
                </c:pt>
                <c:pt idx="75">
                  <c:v>8.39</c:v>
                </c:pt>
                <c:pt idx="76">
                  <c:v>8.49</c:v>
                </c:pt>
                <c:pt idx="77">
                  <c:v>8.59</c:v>
                </c:pt>
                <c:pt idx="78">
                  <c:v>8.69</c:v>
                </c:pt>
                <c:pt idx="79">
                  <c:v>8.7899999999999991</c:v>
                </c:pt>
                <c:pt idx="80">
                  <c:v>8.89</c:v>
                </c:pt>
                <c:pt idx="81">
                  <c:v>8.99</c:v>
                </c:pt>
                <c:pt idx="82">
                  <c:v>9.09</c:v>
                </c:pt>
                <c:pt idx="83">
                  <c:v>9.19</c:v>
                </c:pt>
                <c:pt idx="84">
                  <c:v>9.2899999999999991</c:v>
                </c:pt>
                <c:pt idx="85">
                  <c:v>9.39</c:v>
                </c:pt>
                <c:pt idx="86">
                  <c:v>9.49</c:v>
                </c:pt>
                <c:pt idx="87">
                  <c:v>9.59</c:v>
                </c:pt>
                <c:pt idx="88">
                  <c:v>9.69</c:v>
                </c:pt>
                <c:pt idx="89">
                  <c:v>9.7899999999999991</c:v>
                </c:pt>
                <c:pt idx="90">
                  <c:v>9.89</c:v>
                </c:pt>
                <c:pt idx="91">
                  <c:v>9.99</c:v>
                </c:pt>
                <c:pt idx="92">
                  <c:v>10.1</c:v>
                </c:pt>
                <c:pt idx="93">
                  <c:v>10.199999999999999</c:v>
                </c:pt>
                <c:pt idx="94">
                  <c:v>10.3</c:v>
                </c:pt>
                <c:pt idx="95">
                  <c:v>10.4</c:v>
                </c:pt>
                <c:pt idx="96">
                  <c:v>10.5</c:v>
                </c:pt>
                <c:pt idx="97">
                  <c:v>10.6</c:v>
                </c:pt>
                <c:pt idx="98">
                  <c:v>10.7</c:v>
                </c:pt>
                <c:pt idx="99">
                  <c:v>10.8</c:v>
                </c:pt>
                <c:pt idx="100">
                  <c:v>10.9</c:v>
                </c:pt>
                <c:pt idx="101">
                  <c:v>11</c:v>
                </c:pt>
                <c:pt idx="102">
                  <c:v>11.1</c:v>
                </c:pt>
                <c:pt idx="103">
                  <c:v>11.2</c:v>
                </c:pt>
                <c:pt idx="104">
                  <c:v>11.3</c:v>
                </c:pt>
                <c:pt idx="105">
                  <c:v>11.4</c:v>
                </c:pt>
                <c:pt idx="106">
                  <c:v>11.5</c:v>
                </c:pt>
                <c:pt idx="107">
                  <c:v>11.6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905312"/>
        <c:axId val="487906400"/>
      </c:scatterChart>
      <c:valAx>
        <c:axId val="487905312"/>
        <c:scaling>
          <c:orientation val="minMax"/>
          <c:max val="2400"/>
          <c:min val="0"/>
        </c:scaling>
        <c:delete val="0"/>
        <c:axPos val="b"/>
        <c:majorGridlines>
          <c:spPr>
            <a:ln w="3175">
              <a:solidFill>
                <a:srgbClr val="8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1675284384694933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487906400"/>
        <c:crossesAt val="0"/>
        <c:crossBetween val="midCat"/>
        <c:majorUnit val="300"/>
        <c:minorUnit val="50"/>
      </c:valAx>
      <c:valAx>
        <c:axId val="487906400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8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25" b="1" i="0" u="none" strike="noStrike" baseline="0">
                    <a:solidFill>
                      <a:srgbClr val="0000FF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ม.(ร.ส.ม.)</a:t>
                </a:r>
              </a:p>
            </c:rich>
          </c:tx>
          <c:layout>
            <c:manualLayout>
              <c:xMode val="edge"/>
              <c:yMode val="edge"/>
              <c:x val="1.344364012409514E-2"/>
              <c:y val="0.391525423728813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487905312"/>
        <c:crosses val="autoZero"/>
        <c:crossBetween val="midCat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3366FF" mc:Ignorable="a14" a14:legacySpreadsheetColorIndex="48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140641158221304"/>
          <c:y val="0.22033898305084745"/>
          <c:w val="7.4457083764219237E-2"/>
          <c:h val="0.6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ash"/>
        </a:ln>
      </c:spPr>
      <c:txPr>
        <a:bodyPr/>
        <a:lstStyle/>
        <a:p>
          <a:pPr>
            <a:defRPr sz="735" b="0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C0C0C0"/>
    </a:solidFill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2560 ถึง 31 มีนาคม 2561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2560 ถึง 31 มีนาคม 2561</a:t>
          </a:fld>
          <a:endParaRPr lang="th-T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2858750" y="266700"/>
    <xdr:ext cx="9200522" cy="561033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001"/>
  <sheetViews>
    <sheetView showGridLines="0" tabSelected="1" zoomScale="90" zoomScaleNormal="90" workbookViewId="0">
      <selection activeCell="B9" sqref="B9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81" t="s">
        <v>4</v>
      </c>
      <c r="B1" s="81"/>
      <c r="D1" s="9" t="s">
        <v>18</v>
      </c>
      <c r="E1" s="15">
        <v>42826</v>
      </c>
    </row>
    <row r="2" spans="1:5" ht="24" x14ac:dyDescent="0.2">
      <c r="A2" s="82"/>
      <c r="B2" s="82"/>
      <c r="D2" s="11" t="s">
        <v>19</v>
      </c>
      <c r="E2" s="15">
        <v>43190</v>
      </c>
    </row>
    <row r="3" spans="1:5" ht="22.5" customHeight="1" x14ac:dyDescent="0.2">
      <c r="A3" s="3" t="s">
        <v>17</v>
      </c>
      <c r="B3" s="2" t="s">
        <v>27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20</v>
      </c>
      <c r="D4" s="2">
        <v>183.69499999999999</v>
      </c>
      <c r="E4" s="2">
        <v>0</v>
      </c>
    </row>
    <row r="5" spans="1:5" ht="22.5" customHeight="1" x14ac:dyDescent="0.2">
      <c r="A5" s="3" t="s">
        <v>1</v>
      </c>
      <c r="B5" s="2" t="s">
        <v>21</v>
      </c>
      <c r="D5" s="2">
        <v>183.79500000000002</v>
      </c>
      <c r="E5" s="2">
        <v>1.9</v>
      </c>
    </row>
    <row r="6" spans="1:5" ht="22.5" customHeight="1" x14ac:dyDescent="0.2">
      <c r="A6" s="3" t="s">
        <v>2</v>
      </c>
      <c r="B6" s="2" t="s">
        <v>22</v>
      </c>
      <c r="D6" s="2">
        <v>183.89500000000001</v>
      </c>
      <c r="E6" s="2">
        <v>4.0999999999999996</v>
      </c>
    </row>
    <row r="7" spans="1:5" ht="22.5" customHeight="1" x14ac:dyDescent="0.2">
      <c r="A7" s="3" t="s">
        <v>6</v>
      </c>
      <c r="B7" s="5">
        <v>18.54759</v>
      </c>
      <c r="D7" s="2">
        <v>183.995</v>
      </c>
      <c r="E7" s="2">
        <v>7</v>
      </c>
    </row>
    <row r="8" spans="1:5" ht="22.5" customHeight="1" x14ac:dyDescent="0.2">
      <c r="A8" s="3" t="s">
        <v>7</v>
      </c>
      <c r="B8" s="5">
        <v>100.80844500000001</v>
      </c>
      <c r="D8" s="2">
        <v>184.095</v>
      </c>
      <c r="E8" s="2">
        <v>10.199999999999999</v>
      </c>
    </row>
    <row r="9" spans="1:5" ht="22.5" customHeight="1" x14ac:dyDescent="0.2">
      <c r="A9" s="3" t="s">
        <v>8</v>
      </c>
      <c r="B9" s="5">
        <v>2017</v>
      </c>
      <c r="D9" s="2">
        <v>184.19499999999999</v>
      </c>
      <c r="E9" s="2">
        <v>14.7</v>
      </c>
    </row>
    <row r="10" spans="1:5" ht="22.5" customHeight="1" x14ac:dyDescent="0.2">
      <c r="A10" s="3" t="s">
        <v>5</v>
      </c>
      <c r="B10" s="6">
        <v>182.83</v>
      </c>
      <c r="D10" s="2">
        <v>184.29500000000002</v>
      </c>
      <c r="E10" s="2">
        <v>19.7</v>
      </c>
    </row>
    <row r="11" spans="1:5" ht="22.5" customHeight="1" x14ac:dyDescent="0.2">
      <c r="A11" s="83" t="str">
        <f>"วันที่ใช้ " &amp; TEXT(E1,"[$-107041E]d mmmm yyyy;@") &amp;" ถึง " &amp; IF(E2&gt;0,TEXT(E2,"[$-107041E]d mmmm yyyy;@"),"-")</f>
        <v>วันที่ใช้ 1 เมษายน 2560 ถึง 31 มีนาคม 2561</v>
      </c>
      <c r="B11" s="83"/>
      <c r="D11" s="2">
        <v>184.39500000000001</v>
      </c>
      <c r="E11" s="2">
        <v>25</v>
      </c>
    </row>
    <row r="12" spans="1:5" ht="24" x14ac:dyDescent="0.2">
      <c r="D12" s="2">
        <v>184.495</v>
      </c>
      <c r="E12" s="2">
        <v>30.3</v>
      </c>
    </row>
    <row r="13" spans="1:5" ht="22.5" customHeight="1" x14ac:dyDescent="0.5">
      <c r="A13" s="27" t="s">
        <v>38</v>
      </c>
      <c r="D13" s="2">
        <v>184.595</v>
      </c>
      <c r="E13" s="2">
        <v>35.799999999999997</v>
      </c>
    </row>
    <row r="14" spans="1:5" ht="22.5" customHeight="1" x14ac:dyDescent="0.2">
      <c r="A14" s="28" t="s">
        <v>33</v>
      </c>
      <c r="D14" s="2">
        <v>184.69499999999999</v>
      </c>
      <c r="E14" s="2">
        <v>41.5</v>
      </c>
    </row>
    <row r="15" spans="1:5" ht="22.5" customHeight="1" x14ac:dyDescent="0.2">
      <c r="A15" s="21"/>
      <c r="D15" s="2">
        <v>184.79500000000002</v>
      </c>
      <c r="E15" s="2">
        <v>47.3</v>
      </c>
    </row>
    <row r="16" spans="1:5" ht="22.5" customHeight="1" x14ac:dyDescent="0.2">
      <c r="D16" s="2">
        <v>184.89500000000001</v>
      </c>
      <c r="E16" s="2">
        <v>53.2</v>
      </c>
    </row>
    <row r="17" spans="4:5" ht="22.5" customHeight="1" x14ac:dyDescent="0.2">
      <c r="D17" s="2">
        <v>184.995</v>
      </c>
      <c r="E17" s="2">
        <v>59.5</v>
      </c>
    </row>
    <row r="18" spans="4:5" ht="22.5" customHeight="1" x14ac:dyDescent="0.2">
      <c r="D18" s="2">
        <v>185.095</v>
      </c>
      <c r="E18" s="2">
        <v>66</v>
      </c>
    </row>
    <row r="19" spans="4:5" ht="22.5" customHeight="1" x14ac:dyDescent="0.2">
      <c r="D19" s="2">
        <v>185.19499999999999</v>
      </c>
      <c r="E19" s="2">
        <v>72.5</v>
      </c>
    </row>
    <row r="20" spans="4:5" ht="22.5" customHeight="1" x14ac:dyDescent="0.2">
      <c r="D20" s="2">
        <v>185.29500000000002</v>
      </c>
      <c r="E20" s="2">
        <v>79.25</v>
      </c>
    </row>
    <row r="21" spans="4:5" ht="22.5" customHeight="1" x14ac:dyDescent="0.2">
      <c r="D21" s="2">
        <v>185.39500000000001</v>
      </c>
      <c r="E21" s="2">
        <v>86</v>
      </c>
    </row>
    <row r="22" spans="4:5" ht="22.5" customHeight="1" x14ac:dyDescent="0.2">
      <c r="D22" s="2">
        <v>185.495</v>
      </c>
      <c r="E22" s="2">
        <v>93</v>
      </c>
    </row>
    <row r="23" spans="4:5" ht="22.5" customHeight="1" x14ac:dyDescent="0.2">
      <c r="D23" s="2">
        <v>185.595</v>
      </c>
      <c r="E23" s="2">
        <v>100</v>
      </c>
    </row>
    <row r="24" spans="4:5" ht="22.5" customHeight="1" x14ac:dyDescent="0.2">
      <c r="D24" s="2">
        <v>185.69499999999999</v>
      </c>
      <c r="E24" s="2">
        <v>107.65</v>
      </c>
    </row>
    <row r="25" spans="4:5" ht="22.5" customHeight="1" x14ac:dyDescent="0.2">
      <c r="D25" s="2">
        <v>185.79500000000002</v>
      </c>
      <c r="E25" s="2">
        <v>115.3</v>
      </c>
    </row>
    <row r="26" spans="4:5" ht="22.5" customHeight="1" x14ac:dyDescent="0.2">
      <c r="D26" s="2">
        <v>185.89500000000001</v>
      </c>
      <c r="E26" s="2">
        <v>123.15</v>
      </c>
    </row>
    <row r="27" spans="4:5" ht="22.5" customHeight="1" x14ac:dyDescent="0.2">
      <c r="D27" s="2">
        <v>185.995</v>
      </c>
      <c r="E27" s="2">
        <v>131</v>
      </c>
    </row>
    <row r="28" spans="4:5" ht="22.5" customHeight="1" x14ac:dyDescent="0.2">
      <c r="D28" s="2">
        <v>186.095</v>
      </c>
      <c r="E28" s="2">
        <v>139</v>
      </c>
    </row>
    <row r="29" spans="4:5" ht="22.5" customHeight="1" x14ac:dyDescent="0.2">
      <c r="D29" s="2">
        <v>186.19499999999999</v>
      </c>
      <c r="E29" s="2">
        <v>147</v>
      </c>
    </row>
    <row r="30" spans="4:5" ht="22.5" customHeight="1" x14ac:dyDescent="0.2">
      <c r="D30" s="2">
        <v>186.29500000000002</v>
      </c>
      <c r="E30" s="2">
        <v>155</v>
      </c>
    </row>
    <row r="31" spans="4:5" ht="22.5" customHeight="1" x14ac:dyDescent="0.2">
      <c r="D31" s="2">
        <v>186.39500000000001</v>
      </c>
      <c r="E31" s="2">
        <v>163</v>
      </c>
    </row>
    <row r="32" spans="4:5" ht="22.5" customHeight="1" x14ac:dyDescent="0.2">
      <c r="D32" s="2">
        <v>186.495</v>
      </c>
      <c r="E32" s="2">
        <v>172</v>
      </c>
    </row>
    <row r="33" spans="4:5" ht="22.5" customHeight="1" x14ac:dyDescent="0.2">
      <c r="D33" s="2">
        <v>186.595</v>
      </c>
      <c r="E33" s="2">
        <v>181</v>
      </c>
    </row>
    <row r="34" spans="4:5" ht="22.5" customHeight="1" x14ac:dyDescent="0.2">
      <c r="D34" s="2">
        <v>186.69499999999999</v>
      </c>
      <c r="E34" s="2">
        <v>190</v>
      </c>
    </row>
    <row r="35" spans="4:5" ht="22.5" customHeight="1" x14ac:dyDescent="0.2">
      <c r="D35" s="2">
        <v>186.79500000000002</v>
      </c>
      <c r="E35" s="2">
        <v>199</v>
      </c>
    </row>
    <row r="36" spans="4:5" ht="22.5" customHeight="1" x14ac:dyDescent="0.2">
      <c r="D36" s="2">
        <v>186.89500000000001</v>
      </c>
      <c r="E36" s="2">
        <v>208.5</v>
      </c>
    </row>
    <row r="37" spans="4:5" ht="22.5" customHeight="1" x14ac:dyDescent="0.2">
      <c r="D37" s="2">
        <v>186.995</v>
      </c>
      <c r="E37" s="2">
        <v>218</v>
      </c>
    </row>
    <row r="38" spans="4:5" ht="22.5" customHeight="1" x14ac:dyDescent="0.2">
      <c r="D38" s="2">
        <v>187.095</v>
      </c>
      <c r="E38" s="2">
        <v>227.5</v>
      </c>
    </row>
    <row r="39" spans="4:5" ht="22.5" customHeight="1" x14ac:dyDescent="0.2">
      <c r="D39" s="2">
        <v>187.19499999999999</v>
      </c>
      <c r="E39" s="2">
        <v>237</v>
      </c>
    </row>
    <row r="40" spans="4:5" ht="22.5" customHeight="1" x14ac:dyDescent="0.2">
      <c r="D40" s="2">
        <v>187.29500000000002</v>
      </c>
      <c r="E40" s="2">
        <v>246.5</v>
      </c>
    </row>
    <row r="41" spans="4:5" ht="22.5" customHeight="1" x14ac:dyDescent="0.2">
      <c r="D41" s="2">
        <v>187.39500000000001</v>
      </c>
      <c r="E41" s="2">
        <v>256</v>
      </c>
    </row>
    <row r="42" spans="4:5" ht="22.5" customHeight="1" x14ac:dyDescent="0.2">
      <c r="D42" s="2">
        <v>187.495</v>
      </c>
      <c r="E42" s="2">
        <v>265.5</v>
      </c>
    </row>
    <row r="43" spans="4:5" ht="22.5" customHeight="1" x14ac:dyDescent="0.2">
      <c r="D43" s="2">
        <v>187.595</v>
      </c>
      <c r="E43" s="2">
        <v>275</v>
      </c>
    </row>
    <row r="44" spans="4:5" ht="22.5" customHeight="1" x14ac:dyDescent="0.2">
      <c r="D44" s="2">
        <v>187.69499999999999</v>
      </c>
      <c r="E44" s="2">
        <v>285</v>
      </c>
    </row>
    <row r="45" spans="4:5" ht="22.5" customHeight="1" x14ac:dyDescent="0.2">
      <c r="D45" s="2">
        <v>187.79500000000002</v>
      </c>
      <c r="E45" s="2">
        <v>295</v>
      </c>
    </row>
    <row r="46" spans="4:5" ht="22.5" customHeight="1" x14ac:dyDescent="0.2">
      <c r="D46" s="2">
        <v>187.89500000000001</v>
      </c>
      <c r="E46" s="2">
        <v>305</v>
      </c>
    </row>
    <row r="47" spans="4:5" ht="22.5" customHeight="1" x14ac:dyDescent="0.2">
      <c r="D47" s="2">
        <v>187.995</v>
      </c>
      <c r="E47" s="2">
        <v>315</v>
      </c>
    </row>
    <row r="48" spans="4:5" ht="22.5" customHeight="1" x14ac:dyDescent="0.2">
      <c r="D48" s="2">
        <v>188.095</v>
      </c>
      <c r="E48" s="2">
        <v>325</v>
      </c>
    </row>
    <row r="49" spans="4:5" ht="22.5" customHeight="1" x14ac:dyDescent="0.2">
      <c r="D49" s="2">
        <v>188.19499999999999</v>
      </c>
      <c r="E49" s="2">
        <v>335</v>
      </c>
    </row>
    <row r="50" spans="4:5" ht="22.5" customHeight="1" x14ac:dyDescent="0.2">
      <c r="D50" s="2">
        <v>188.29500000000002</v>
      </c>
      <c r="E50" s="2">
        <v>345</v>
      </c>
    </row>
    <row r="51" spans="4:5" ht="22.5" customHeight="1" x14ac:dyDescent="0.2">
      <c r="D51" s="2">
        <v>188.39500000000001</v>
      </c>
      <c r="E51" s="2">
        <v>355</v>
      </c>
    </row>
    <row r="52" spans="4:5" ht="22.5" customHeight="1" x14ac:dyDescent="0.2">
      <c r="D52" s="2">
        <v>188.495</v>
      </c>
      <c r="E52" s="2">
        <v>365</v>
      </c>
    </row>
    <row r="53" spans="4:5" ht="22.5" customHeight="1" x14ac:dyDescent="0.2">
      <c r="D53" s="2">
        <v>188.595</v>
      </c>
      <c r="E53" s="2">
        <v>375</v>
      </c>
    </row>
    <row r="54" spans="4:5" ht="22.5" customHeight="1" x14ac:dyDescent="0.2">
      <c r="D54" s="2">
        <v>188.69499999999999</v>
      </c>
      <c r="E54" s="2">
        <v>385</v>
      </c>
    </row>
    <row r="55" spans="4:5" ht="22.5" customHeight="1" x14ac:dyDescent="0.2">
      <c r="D55" s="2">
        <v>188.79500000000002</v>
      </c>
      <c r="E55" s="2">
        <v>395</v>
      </c>
    </row>
    <row r="56" spans="4:5" ht="22.5" customHeight="1" x14ac:dyDescent="0.2">
      <c r="D56" s="2">
        <v>188.89500000000001</v>
      </c>
      <c r="E56" s="2">
        <v>405.5</v>
      </c>
    </row>
    <row r="57" spans="4:5" ht="22.5" customHeight="1" x14ac:dyDescent="0.2">
      <c r="D57" s="2">
        <v>188.995</v>
      </c>
      <c r="E57" s="2">
        <v>416</v>
      </c>
    </row>
    <row r="58" spans="4:5" ht="22.5" customHeight="1" x14ac:dyDescent="0.2">
      <c r="D58" s="2">
        <v>189.095</v>
      </c>
      <c r="E58" s="2">
        <v>432</v>
      </c>
    </row>
    <row r="59" spans="4:5" ht="22.5" customHeight="1" x14ac:dyDescent="0.2">
      <c r="D59" s="2">
        <v>189.19499999999999</v>
      </c>
      <c r="E59" s="2">
        <v>448</v>
      </c>
    </row>
    <row r="60" spans="4:5" ht="22.5" customHeight="1" x14ac:dyDescent="0.2">
      <c r="D60" s="2">
        <v>189.29500000000002</v>
      </c>
      <c r="E60" s="2">
        <v>464</v>
      </c>
    </row>
    <row r="61" spans="4:5" ht="22.5" customHeight="1" x14ac:dyDescent="0.2">
      <c r="D61" s="2">
        <v>189.39500000000001</v>
      </c>
      <c r="E61" s="2">
        <v>480</v>
      </c>
    </row>
    <row r="62" spans="4:5" ht="22.5" customHeight="1" x14ac:dyDescent="0.2">
      <c r="D62" s="2">
        <v>189.495</v>
      </c>
      <c r="E62" s="2">
        <v>497</v>
      </c>
    </row>
    <row r="63" spans="4:5" ht="22.5" customHeight="1" x14ac:dyDescent="0.2">
      <c r="D63" s="2">
        <v>189.595</v>
      </c>
      <c r="E63" s="2">
        <v>514</v>
      </c>
    </row>
    <row r="64" spans="4:5" ht="22.5" customHeight="1" x14ac:dyDescent="0.2">
      <c r="D64" s="2">
        <v>189.69499999999999</v>
      </c>
      <c r="E64" s="2">
        <v>531</v>
      </c>
    </row>
    <row r="65" spans="4:5" ht="22.5" customHeight="1" x14ac:dyDescent="0.2">
      <c r="D65" s="2">
        <v>189.79500000000002</v>
      </c>
      <c r="E65" s="2">
        <v>548</v>
      </c>
    </row>
    <row r="66" spans="4:5" ht="22.5" customHeight="1" x14ac:dyDescent="0.2">
      <c r="D66" s="2">
        <v>189.89500000000001</v>
      </c>
      <c r="E66" s="2">
        <v>565</v>
      </c>
    </row>
    <row r="67" spans="4:5" ht="22.5" customHeight="1" x14ac:dyDescent="0.2">
      <c r="D67" s="2">
        <v>189.995</v>
      </c>
      <c r="E67" s="2">
        <v>582</v>
      </c>
    </row>
    <row r="68" spans="4:5" ht="22.5" customHeight="1" x14ac:dyDescent="0.2">
      <c r="D68" s="2">
        <v>190.095</v>
      </c>
      <c r="E68" s="2">
        <v>600</v>
      </c>
    </row>
    <row r="69" spans="4:5" ht="22.5" customHeight="1" x14ac:dyDescent="0.2">
      <c r="D69" s="2">
        <v>190.19499999999999</v>
      </c>
      <c r="E69" s="2">
        <v>618</v>
      </c>
    </row>
    <row r="70" spans="4:5" ht="22.5" customHeight="1" x14ac:dyDescent="0.2">
      <c r="D70" s="2">
        <v>190.29500000000002</v>
      </c>
      <c r="E70" s="2">
        <v>636</v>
      </c>
    </row>
    <row r="71" spans="4:5" ht="22.5" customHeight="1" x14ac:dyDescent="0.2">
      <c r="D71" s="2">
        <v>190.39500000000001</v>
      </c>
      <c r="E71" s="2">
        <v>655</v>
      </c>
    </row>
    <row r="72" spans="4:5" ht="22.5" customHeight="1" x14ac:dyDescent="0.2">
      <c r="D72" s="2">
        <v>190.495</v>
      </c>
      <c r="E72" s="2">
        <v>674</v>
      </c>
    </row>
    <row r="73" spans="4:5" ht="22.5" customHeight="1" x14ac:dyDescent="0.2">
      <c r="D73" s="2">
        <v>190.595</v>
      </c>
      <c r="E73" s="2">
        <v>693</v>
      </c>
    </row>
    <row r="74" spans="4:5" ht="22.5" customHeight="1" x14ac:dyDescent="0.2">
      <c r="D74" s="2">
        <v>190.69499999999999</v>
      </c>
      <c r="E74" s="2">
        <v>712</v>
      </c>
    </row>
    <row r="75" spans="4:5" ht="22.5" customHeight="1" x14ac:dyDescent="0.2">
      <c r="D75" s="2">
        <v>190.79500000000002</v>
      </c>
      <c r="E75" s="2">
        <v>731</v>
      </c>
    </row>
    <row r="76" spans="4:5" ht="22.5" customHeight="1" x14ac:dyDescent="0.2">
      <c r="D76" s="2">
        <v>190.89500000000001</v>
      </c>
      <c r="E76" s="2">
        <v>750</v>
      </c>
    </row>
    <row r="77" spans="4:5" ht="22.5" customHeight="1" x14ac:dyDescent="0.2">
      <c r="D77" s="2">
        <v>190.995</v>
      </c>
      <c r="E77" s="2">
        <v>769</v>
      </c>
    </row>
    <row r="78" spans="4:5" ht="22.5" customHeight="1" x14ac:dyDescent="0.2">
      <c r="D78" s="2">
        <v>191.095</v>
      </c>
      <c r="E78" s="2">
        <v>788</v>
      </c>
    </row>
    <row r="79" spans="4:5" ht="22.5" customHeight="1" x14ac:dyDescent="0.2">
      <c r="D79" s="2">
        <v>191.19499999999999</v>
      </c>
      <c r="E79" s="2">
        <v>807</v>
      </c>
    </row>
    <row r="80" spans="4:5" ht="22.5" customHeight="1" x14ac:dyDescent="0.2">
      <c r="D80" s="2">
        <v>191.29500000000002</v>
      </c>
      <c r="E80" s="2">
        <v>826</v>
      </c>
    </row>
    <row r="81" spans="4:5" ht="22.5" customHeight="1" x14ac:dyDescent="0.2">
      <c r="D81" s="2">
        <v>191.39500000000001</v>
      </c>
      <c r="E81" s="2">
        <v>845</v>
      </c>
    </row>
    <row r="82" spans="4:5" ht="22.5" customHeight="1" x14ac:dyDescent="0.2">
      <c r="D82" s="2">
        <v>191.495</v>
      </c>
      <c r="E82" s="2">
        <v>864</v>
      </c>
    </row>
    <row r="83" spans="4:5" ht="22.5" customHeight="1" x14ac:dyDescent="0.2">
      <c r="D83" s="2">
        <v>191.595</v>
      </c>
      <c r="E83" s="2">
        <v>883</v>
      </c>
    </row>
    <row r="84" spans="4:5" ht="22.5" customHeight="1" x14ac:dyDescent="0.2">
      <c r="D84" s="2">
        <v>191.69499999999999</v>
      </c>
      <c r="E84" s="2">
        <v>902</v>
      </c>
    </row>
    <row r="85" spans="4:5" ht="22.5" customHeight="1" x14ac:dyDescent="0.2">
      <c r="D85" s="2">
        <v>191.79500000000002</v>
      </c>
      <c r="E85" s="2">
        <v>922</v>
      </c>
    </row>
    <row r="86" spans="4:5" ht="22.5" customHeight="1" x14ac:dyDescent="0.2">
      <c r="D86" s="2">
        <v>191.89500000000001</v>
      </c>
      <c r="E86" s="2">
        <v>942</v>
      </c>
    </row>
    <row r="87" spans="4:5" ht="22.5" customHeight="1" x14ac:dyDescent="0.2">
      <c r="D87" s="2">
        <v>191.995</v>
      </c>
      <c r="E87" s="2">
        <v>962</v>
      </c>
    </row>
    <row r="88" spans="4:5" ht="22.5" customHeight="1" x14ac:dyDescent="0.2">
      <c r="D88" s="2">
        <v>192.095</v>
      </c>
      <c r="E88" s="2">
        <v>983</v>
      </c>
    </row>
    <row r="89" spans="4:5" ht="22.5" customHeight="1" x14ac:dyDescent="0.2">
      <c r="D89" s="2">
        <v>192.19499999999999</v>
      </c>
      <c r="E89" s="2">
        <v>1004</v>
      </c>
    </row>
    <row r="90" spans="4:5" ht="22.5" customHeight="1" x14ac:dyDescent="0.2">
      <c r="D90" s="2">
        <v>192.29500000000002</v>
      </c>
      <c r="E90" s="2">
        <v>1025</v>
      </c>
    </row>
    <row r="91" spans="4:5" ht="22.5" customHeight="1" x14ac:dyDescent="0.2">
      <c r="D91" s="2">
        <v>192.39500000000001</v>
      </c>
      <c r="E91" s="2">
        <v>1046</v>
      </c>
    </row>
    <row r="92" spans="4:5" ht="22.5" customHeight="1" x14ac:dyDescent="0.2">
      <c r="D92" s="2">
        <v>192.495</v>
      </c>
      <c r="E92" s="2">
        <v>1067</v>
      </c>
    </row>
    <row r="93" spans="4:5" ht="22.5" customHeight="1" x14ac:dyDescent="0.2">
      <c r="D93" s="2">
        <v>192.595</v>
      </c>
      <c r="E93" s="2">
        <v>1088</v>
      </c>
    </row>
    <row r="94" spans="4:5" ht="22.5" customHeight="1" x14ac:dyDescent="0.2">
      <c r="D94" s="2">
        <v>192.69499999999999</v>
      </c>
      <c r="E94" s="2">
        <v>1109</v>
      </c>
    </row>
    <row r="95" spans="4:5" ht="22.5" customHeight="1" x14ac:dyDescent="0.2">
      <c r="D95" s="2">
        <v>192.79500000000002</v>
      </c>
      <c r="E95" s="2">
        <v>1130</v>
      </c>
    </row>
    <row r="96" spans="4:5" ht="22.5" customHeight="1" x14ac:dyDescent="0.2">
      <c r="D96" s="2">
        <v>192.905</v>
      </c>
      <c r="E96" s="2">
        <v>1151</v>
      </c>
    </row>
    <row r="97" spans="4:7" ht="22.5" customHeight="1" x14ac:dyDescent="0.2">
      <c r="D97" s="2">
        <v>193.005</v>
      </c>
      <c r="E97" s="2">
        <v>1172</v>
      </c>
    </row>
    <row r="98" spans="4:7" ht="22.5" customHeight="1" x14ac:dyDescent="0.2">
      <c r="D98" s="79">
        <v>193.10500000000002</v>
      </c>
      <c r="E98" s="79">
        <v>1193</v>
      </c>
      <c r="F98" s="80"/>
      <c r="G98" s="80"/>
    </row>
    <row r="99" spans="4:7" ht="22.5" customHeight="1" x14ac:dyDescent="0.2">
      <c r="D99" s="79">
        <v>193.20500000000001</v>
      </c>
      <c r="E99" s="79">
        <v>1214</v>
      </c>
      <c r="F99" s="80"/>
      <c r="G99" s="80"/>
    </row>
    <row r="100" spans="4:7" ht="22.5" customHeight="1" x14ac:dyDescent="0.2">
      <c r="D100" s="79">
        <v>193.30500000000001</v>
      </c>
      <c r="E100" s="79">
        <v>1235</v>
      </c>
      <c r="F100" s="80"/>
      <c r="G100" s="80"/>
    </row>
    <row r="101" spans="4:7" ht="22.5" customHeight="1" x14ac:dyDescent="0.2">
      <c r="D101" s="79">
        <v>193.405</v>
      </c>
      <c r="E101" s="79">
        <v>1256</v>
      </c>
      <c r="F101" s="80"/>
      <c r="G101" s="80"/>
    </row>
    <row r="102" spans="4:7" ht="22.5" customHeight="1" x14ac:dyDescent="0.2">
      <c r="D102" s="79">
        <v>193.505</v>
      </c>
      <c r="E102" s="79">
        <v>1277</v>
      </c>
      <c r="F102" s="80"/>
      <c r="G102" s="80"/>
    </row>
    <row r="103" spans="4:7" ht="22.5" customHeight="1" x14ac:dyDescent="0.2">
      <c r="D103" s="79">
        <v>193.60500000000002</v>
      </c>
      <c r="E103" s="79">
        <v>1298</v>
      </c>
      <c r="F103" s="80"/>
      <c r="G103" s="80"/>
    </row>
    <row r="104" spans="4:7" ht="22.5" customHeight="1" x14ac:dyDescent="0.2">
      <c r="D104" s="79">
        <v>193.70500000000001</v>
      </c>
      <c r="E104" s="79">
        <v>1319</v>
      </c>
      <c r="F104" s="80"/>
      <c r="G104" s="80"/>
    </row>
    <row r="105" spans="4:7" ht="22.5" customHeight="1" x14ac:dyDescent="0.2">
      <c r="D105" s="79">
        <v>193.80500000000001</v>
      </c>
      <c r="E105" s="79">
        <v>1341</v>
      </c>
      <c r="F105" s="80"/>
      <c r="G105" s="80"/>
    </row>
    <row r="106" spans="4:7" ht="22.5" customHeight="1" x14ac:dyDescent="0.2">
      <c r="D106" s="79">
        <v>193.905</v>
      </c>
      <c r="E106" s="79">
        <v>1363</v>
      </c>
      <c r="F106" s="80"/>
      <c r="G106" s="80"/>
    </row>
    <row r="107" spans="4:7" ht="22.5" customHeight="1" x14ac:dyDescent="0.2">
      <c r="D107" s="79">
        <v>194.005</v>
      </c>
      <c r="E107" s="79">
        <v>1385</v>
      </c>
      <c r="F107" s="80"/>
      <c r="G107" s="80"/>
    </row>
    <row r="108" spans="4:7" ht="22.5" customHeight="1" x14ac:dyDescent="0.2">
      <c r="D108" s="79">
        <v>194.10500000000002</v>
      </c>
      <c r="E108" s="79">
        <v>1407</v>
      </c>
      <c r="F108" s="80"/>
      <c r="G108" s="80"/>
    </row>
    <row r="109" spans="4:7" ht="22.5" customHeight="1" x14ac:dyDescent="0.2">
      <c r="D109" s="79">
        <v>194.20500000000001</v>
      </c>
      <c r="E109" s="79">
        <v>1429</v>
      </c>
      <c r="F109" s="80"/>
      <c r="G109" s="80"/>
    </row>
    <row r="110" spans="4:7" ht="22.5" customHeight="1" x14ac:dyDescent="0.2">
      <c r="D110" s="79">
        <v>194.30500000000001</v>
      </c>
      <c r="E110" s="79">
        <v>1452</v>
      </c>
      <c r="F110" s="80"/>
      <c r="G110" s="80"/>
    </row>
    <row r="111" spans="4:7" ht="22.5" customHeight="1" x14ac:dyDescent="0.2">
      <c r="D111" s="79">
        <v>194.405</v>
      </c>
      <c r="E111" s="79">
        <v>1475</v>
      </c>
      <c r="F111" s="80"/>
      <c r="G111" s="80"/>
    </row>
    <row r="112" spans="4:7" ht="22.5" customHeight="1" x14ac:dyDescent="0.2">
      <c r="D112" s="20"/>
      <c r="E112" s="20"/>
    </row>
    <row r="113" spans="4:5" ht="22.5" customHeight="1" x14ac:dyDescent="0.2">
      <c r="D113" s="20"/>
      <c r="E113" s="20"/>
    </row>
    <row r="114" spans="4:5" ht="22.5" customHeight="1" x14ac:dyDescent="0.2">
      <c r="D114" s="20"/>
      <c r="E114" s="20"/>
    </row>
    <row r="115" spans="4:5" ht="22.5" customHeight="1" x14ac:dyDescent="0.2">
      <c r="D115" s="20"/>
      <c r="E115" s="20"/>
    </row>
    <row r="116" spans="4:5" ht="22.5" customHeight="1" x14ac:dyDescent="0.2">
      <c r="D116" s="20"/>
      <c r="E116" s="20"/>
    </row>
    <row r="117" spans="4:5" ht="22.5" customHeight="1" x14ac:dyDescent="0.2">
      <c r="D117" s="20"/>
      <c r="E117" s="20"/>
    </row>
    <row r="118" spans="4:5" ht="22.5" customHeight="1" x14ac:dyDescent="0.2">
      <c r="D118" s="20"/>
      <c r="E118" s="20"/>
    </row>
    <row r="119" spans="4:5" ht="22.5" customHeight="1" x14ac:dyDescent="0.2">
      <c r="D119" s="20"/>
      <c r="E119" s="20"/>
    </row>
    <row r="120" spans="4:5" ht="22.5" customHeight="1" x14ac:dyDescent="0.2">
      <c r="D120" s="20"/>
      <c r="E120" s="20"/>
    </row>
    <row r="121" spans="4:5" ht="22.5" customHeight="1" x14ac:dyDescent="0.2">
      <c r="D121" s="20"/>
      <c r="E121" s="20"/>
    </row>
    <row r="122" spans="4:5" ht="22.5" customHeight="1" x14ac:dyDescent="0.2">
      <c r="D122" s="20"/>
      <c r="E122" s="20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M8" sqref="M8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84" t="s">
        <v>11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7" customFormat="1" ht="27" customHeight="1" x14ac:dyDescent="0.2">
      <c r="A2" s="13" t="s">
        <v>12</v>
      </c>
      <c r="B2" s="14" t="str">
        <f>data!B3</f>
        <v>น่าน</v>
      </c>
      <c r="C2" s="13" t="s">
        <v>3</v>
      </c>
      <c r="D2" s="14" t="str">
        <f>data!B4</f>
        <v>TU07</v>
      </c>
      <c r="E2" s="13" t="s">
        <v>13</v>
      </c>
      <c r="F2" s="14" t="str">
        <f>data!B5</f>
        <v>อ.เวียงสา (N.75) น้ำว้า</v>
      </c>
      <c r="G2" s="13" t="s">
        <v>14</v>
      </c>
      <c r="H2" s="14" t="str">
        <f>data!B6</f>
        <v>ต.ขึ่ง อ.เวียงสา จ.น่าน </v>
      </c>
      <c r="I2" s="13" t="s">
        <v>15</v>
      </c>
      <c r="J2" s="14">
        <f>data!B7</f>
        <v>18.54759</v>
      </c>
      <c r="K2" s="13" t="s">
        <v>16</v>
      </c>
      <c r="L2" s="14">
        <f>data!B8</f>
        <v>100.80844500000001</v>
      </c>
    </row>
    <row r="3" spans="1:12" s="8" customFormat="1" ht="30" customHeight="1" x14ac:dyDescent="0.2">
      <c r="A3" s="85" t="str">
        <f>"Water Year "&amp;data!B9</f>
        <v>Water Year 2017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showGridLines="0" view="pageBreakPreview" zoomScale="80" zoomScaleNormal="77" zoomScaleSheetLayoutView="80" workbookViewId="0">
      <selection activeCell="N3" sqref="N3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5" s="12" customFormat="1" ht="27" customHeight="1" x14ac:dyDescent="0.2">
      <c r="A1" s="84" t="s">
        <v>11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5" s="7" customFormat="1" ht="27" customHeight="1" x14ac:dyDescent="0.2">
      <c r="A2" s="13" t="s">
        <v>12</v>
      </c>
      <c r="B2" s="14" t="str">
        <f>data!B3</f>
        <v>น่าน</v>
      </c>
      <c r="C2" s="13" t="s">
        <v>3</v>
      </c>
      <c r="D2" s="14" t="str">
        <f>data!B4</f>
        <v>TU07</v>
      </c>
      <c r="E2" s="13" t="s">
        <v>13</v>
      </c>
      <c r="F2" s="14" t="str">
        <f>data!B5</f>
        <v>อ.เวียงสา (N.75) น้ำว้า</v>
      </c>
      <c r="G2" s="13" t="s">
        <v>14</v>
      </c>
      <c r="H2" s="14" t="str">
        <f>data!B6</f>
        <v>ต.ขึ่ง อ.เวียงสา จ.น่าน </v>
      </c>
      <c r="I2" s="13" t="s">
        <v>15</v>
      </c>
      <c r="J2" s="14">
        <f>data!B7</f>
        <v>18.54759</v>
      </c>
      <c r="K2" s="13" t="s">
        <v>16</v>
      </c>
      <c r="L2" s="14">
        <f>data!B8</f>
        <v>100.80844500000001</v>
      </c>
      <c r="N2" s="22" t="s">
        <v>30</v>
      </c>
    </row>
    <row r="3" spans="1:15" s="8" customFormat="1" ht="30" customHeight="1" x14ac:dyDescent="0.2">
      <c r="A3" s="85" t="str">
        <f>"Water Year "&amp;data!B9</f>
        <v>Water Year 2017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N3" s="8" t="s">
        <v>10</v>
      </c>
      <c r="O3" s="8" t="s">
        <v>9</v>
      </c>
    </row>
    <row r="4" spans="1:15" x14ac:dyDescent="0.2">
      <c r="N4" s="4">
        <v>183.7</v>
      </c>
      <c r="O4" s="4">
        <v>0</v>
      </c>
    </row>
    <row r="5" spans="1:15" x14ac:dyDescent="0.2">
      <c r="N5" s="4">
        <v>183.8</v>
      </c>
      <c r="O5" s="4">
        <v>2</v>
      </c>
    </row>
    <row r="6" spans="1:15" x14ac:dyDescent="0.2">
      <c r="N6" s="4">
        <v>183.9</v>
      </c>
      <c r="O6" s="4">
        <v>4.4000000000000004</v>
      </c>
    </row>
    <row r="7" spans="1:15" x14ac:dyDescent="0.2">
      <c r="N7" s="4">
        <v>184</v>
      </c>
      <c r="O7" s="4">
        <v>7</v>
      </c>
    </row>
    <row r="8" spans="1:15" x14ac:dyDescent="0.2">
      <c r="N8" s="4">
        <v>184.1</v>
      </c>
      <c r="O8" s="4">
        <v>10.3</v>
      </c>
    </row>
    <row r="9" spans="1:15" x14ac:dyDescent="0.2">
      <c r="N9" s="4">
        <v>184.2</v>
      </c>
      <c r="O9" s="4">
        <v>14</v>
      </c>
    </row>
    <row r="10" spans="1:15" x14ac:dyDescent="0.2">
      <c r="N10" s="4">
        <v>184.3</v>
      </c>
      <c r="O10" s="4">
        <v>18</v>
      </c>
    </row>
    <row r="11" spans="1:15" x14ac:dyDescent="0.2">
      <c r="N11" s="4">
        <v>184.4</v>
      </c>
      <c r="O11" s="4">
        <v>22.5</v>
      </c>
    </row>
    <row r="12" spans="1:15" x14ac:dyDescent="0.2">
      <c r="N12" s="4">
        <v>184.5</v>
      </c>
      <c r="O12" s="4">
        <v>27.5</v>
      </c>
    </row>
    <row r="13" spans="1:15" x14ac:dyDescent="0.2">
      <c r="N13" s="4">
        <v>184.6</v>
      </c>
      <c r="O13" s="4">
        <v>32.6</v>
      </c>
    </row>
    <row r="14" spans="1:15" x14ac:dyDescent="0.2">
      <c r="N14" s="4">
        <v>184.7</v>
      </c>
      <c r="O14" s="4">
        <v>38</v>
      </c>
    </row>
    <row r="15" spans="1:15" x14ac:dyDescent="0.2">
      <c r="N15" s="4">
        <v>184.8</v>
      </c>
      <c r="O15" s="4">
        <v>43.6</v>
      </c>
    </row>
    <row r="16" spans="1:15" x14ac:dyDescent="0.2">
      <c r="N16" s="4">
        <v>184.9</v>
      </c>
      <c r="O16" s="4">
        <v>49.5</v>
      </c>
    </row>
    <row r="17" spans="14:15" x14ac:dyDescent="0.2">
      <c r="N17" s="4">
        <v>185</v>
      </c>
      <c r="O17" s="4">
        <v>55.5</v>
      </c>
    </row>
    <row r="18" spans="14:15" x14ac:dyDescent="0.2">
      <c r="N18" s="4">
        <v>185.2</v>
      </c>
      <c r="O18" s="4">
        <v>68.900000000000006</v>
      </c>
    </row>
    <row r="19" spans="14:15" x14ac:dyDescent="0.2">
      <c r="N19" s="4">
        <v>185.4</v>
      </c>
      <c r="O19" s="4">
        <v>82.5</v>
      </c>
    </row>
    <row r="20" spans="14:15" x14ac:dyDescent="0.2">
      <c r="N20" s="4">
        <v>185.6</v>
      </c>
      <c r="O20" s="4">
        <v>97</v>
      </c>
    </row>
    <row r="21" spans="14:15" x14ac:dyDescent="0.2">
      <c r="N21" s="4">
        <v>185.8</v>
      </c>
      <c r="O21" s="4">
        <v>112.5</v>
      </c>
    </row>
    <row r="22" spans="14:15" x14ac:dyDescent="0.2">
      <c r="N22" s="4">
        <v>186</v>
      </c>
      <c r="O22" s="4">
        <v>128</v>
      </c>
    </row>
    <row r="23" spans="14:15" x14ac:dyDescent="0.2">
      <c r="N23" s="4">
        <v>186.8</v>
      </c>
      <c r="O23" s="4">
        <v>200</v>
      </c>
    </row>
    <row r="24" spans="14:15" x14ac:dyDescent="0.2">
      <c r="N24" s="4">
        <v>187</v>
      </c>
      <c r="O24" s="4">
        <v>220</v>
      </c>
    </row>
    <row r="25" spans="14:15" x14ac:dyDescent="0.2">
      <c r="N25" s="4">
        <v>187.2</v>
      </c>
      <c r="O25" s="4">
        <v>242</v>
      </c>
    </row>
    <row r="26" spans="14:15" x14ac:dyDescent="0.2">
      <c r="N26" s="4">
        <v>188</v>
      </c>
      <c r="O26" s="4">
        <v>338</v>
      </c>
    </row>
    <row r="27" spans="14:15" x14ac:dyDescent="0.2">
      <c r="N27" s="4">
        <v>188.6</v>
      </c>
      <c r="O27" s="4">
        <v>422</v>
      </c>
    </row>
    <row r="28" spans="14:15" x14ac:dyDescent="0.2">
      <c r="N28" s="4">
        <v>189</v>
      </c>
      <c r="O28" s="4">
        <v>482</v>
      </c>
    </row>
    <row r="29" spans="14:15" x14ac:dyDescent="0.2">
      <c r="N29" s="4">
        <v>189.4</v>
      </c>
      <c r="O29" s="4">
        <v>546</v>
      </c>
    </row>
    <row r="30" spans="14:15" x14ac:dyDescent="0.2">
      <c r="N30" s="4">
        <v>190</v>
      </c>
      <c r="O30" s="4">
        <v>648</v>
      </c>
    </row>
    <row r="31" spans="14:15" x14ac:dyDescent="0.2">
      <c r="N31" s="4">
        <v>190.4</v>
      </c>
      <c r="O31" s="4">
        <v>721</v>
      </c>
    </row>
    <row r="32" spans="14:15" x14ac:dyDescent="0.2">
      <c r="N32" s="4">
        <v>191.7</v>
      </c>
      <c r="O32" s="4">
        <v>968</v>
      </c>
    </row>
    <row r="33" spans="14:15" x14ac:dyDescent="0.2">
      <c r="N33" s="4">
        <v>192</v>
      </c>
      <c r="O33" s="4">
        <v>1028</v>
      </c>
    </row>
    <row r="34" spans="14:15" x14ac:dyDescent="0.2">
      <c r="N34" s="4">
        <v>193.7</v>
      </c>
      <c r="O34" s="4">
        <v>1385</v>
      </c>
    </row>
    <row r="35" spans="14:15" x14ac:dyDescent="0.2">
      <c r="N35" s="4">
        <v>194.2</v>
      </c>
      <c r="O35" s="4">
        <v>1495</v>
      </c>
    </row>
    <row r="36" spans="14:15" x14ac:dyDescent="0.2">
      <c r="N36" s="4">
        <v>194.4</v>
      </c>
      <c r="O36" s="4">
        <v>1541</v>
      </c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2"/>
  <sheetViews>
    <sheetView zoomScale="80" zoomScaleNormal="80" workbookViewId="0">
      <selection activeCell="J6" sqref="J6"/>
    </sheetView>
  </sheetViews>
  <sheetFormatPr defaultRowHeight="18" x14ac:dyDescent="0.25"/>
  <cols>
    <col min="1" max="1" width="11" style="24" customWidth="1"/>
    <col min="2" max="3" width="9" style="24"/>
    <col min="4" max="4" width="13.125" style="24" customWidth="1"/>
    <col min="5" max="6" width="9" style="24"/>
    <col min="7" max="7" width="9.375" style="24" bestFit="1" customWidth="1"/>
    <col min="8" max="16384" width="9" style="24"/>
  </cols>
  <sheetData>
    <row r="1" spans="1:7" ht="21.75" x14ac:dyDescent="0.5">
      <c r="A1" s="17" t="s">
        <v>28</v>
      </c>
      <c r="B1" s="23">
        <v>182.80500000000001</v>
      </c>
      <c r="C1" s="16"/>
      <c r="D1" s="17" t="s">
        <v>29</v>
      </c>
      <c r="E1" s="23">
        <v>182.83</v>
      </c>
      <c r="F1" s="16" t="s">
        <v>23</v>
      </c>
    </row>
    <row r="3" spans="1:7" ht="21.75" x14ac:dyDescent="0.25">
      <c r="A3" s="86" t="s">
        <v>37</v>
      </c>
      <c r="B3" s="86"/>
      <c r="D3" s="86" t="s">
        <v>36</v>
      </c>
      <c r="E3" s="86"/>
    </row>
    <row r="4" spans="1:7" ht="43.5" x14ac:dyDescent="0.25">
      <c r="A4" s="18" t="s">
        <v>31</v>
      </c>
      <c r="B4" s="19" t="s">
        <v>24</v>
      </c>
      <c r="C4" s="77" t="s">
        <v>34</v>
      </c>
      <c r="D4" s="18" t="s">
        <v>32</v>
      </c>
      <c r="E4" s="19" t="s">
        <v>24</v>
      </c>
      <c r="F4" s="77" t="s">
        <v>35</v>
      </c>
    </row>
    <row r="5" spans="1:7" ht="21.75" x14ac:dyDescent="0.25">
      <c r="A5" s="25">
        <v>183.69499999999999</v>
      </c>
      <c r="B5" s="25">
        <v>0</v>
      </c>
      <c r="D5" s="25">
        <f>A5-$B$1+$E$1</f>
        <v>183.72</v>
      </c>
      <c r="E5" s="25">
        <f>B5</f>
        <v>0</v>
      </c>
      <c r="G5" s="78"/>
    </row>
    <row r="6" spans="1:7" ht="21.75" x14ac:dyDescent="0.25">
      <c r="A6" s="25">
        <v>183.79500000000002</v>
      </c>
      <c r="B6" s="25">
        <v>1.9</v>
      </c>
      <c r="D6" s="25">
        <f t="shared" ref="D6:D23" si="0">A6-$B$1+$E$1</f>
        <v>183.82000000000002</v>
      </c>
      <c r="E6" s="25">
        <f t="shared" ref="E6:E37" si="1">B6</f>
        <v>1.9</v>
      </c>
      <c r="G6" s="78"/>
    </row>
    <row r="7" spans="1:7" ht="21.75" x14ac:dyDescent="0.25">
      <c r="A7" s="25">
        <v>183.89500000000001</v>
      </c>
      <c r="B7" s="25">
        <v>4.0999999999999996</v>
      </c>
      <c r="D7" s="25">
        <f t="shared" si="0"/>
        <v>183.92000000000002</v>
      </c>
      <c r="E7" s="25">
        <f t="shared" si="1"/>
        <v>4.0999999999999996</v>
      </c>
      <c r="G7" s="78"/>
    </row>
    <row r="8" spans="1:7" ht="21.75" x14ac:dyDescent="0.25">
      <c r="A8" s="25">
        <v>183.995</v>
      </c>
      <c r="B8" s="25">
        <v>7</v>
      </c>
      <c r="D8" s="25">
        <f t="shared" si="0"/>
        <v>184.02</v>
      </c>
      <c r="E8" s="25">
        <f t="shared" si="1"/>
        <v>7</v>
      </c>
      <c r="G8" s="78"/>
    </row>
    <row r="9" spans="1:7" ht="21.75" x14ac:dyDescent="0.25">
      <c r="A9" s="25">
        <v>184.095</v>
      </c>
      <c r="B9" s="25">
        <v>10.199999999999999</v>
      </c>
      <c r="D9" s="25">
        <f t="shared" si="0"/>
        <v>184.12</v>
      </c>
      <c r="E9" s="25">
        <f t="shared" si="1"/>
        <v>10.199999999999999</v>
      </c>
      <c r="G9" s="78"/>
    </row>
    <row r="10" spans="1:7" ht="21.75" x14ac:dyDescent="0.25">
      <c r="A10" s="25">
        <v>184.19499999999999</v>
      </c>
      <c r="B10" s="25">
        <v>14.7</v>
      </c>
      <c r="D10" s="25">
        <f t="shared" si="0"/>
        <v>184.22</v>
      </c>
      <c r="E10" s="25">
        <f t="shared" si="1"/>
        <v>14.7</v>
      </c>
      <c r="G10" s="78"/>
    </row>
    <row r="11" spans="1:7" ht="21.75" x14ac:dyDescent="0.25">
      <c r="A11" s="25">
        <v>184.29500000000002</v>
      </c>
      <c r="B11" s="25">
        <v>19.7</v>
      </c>
      <c r="D11" s="25">
        <f t="shared" si="0"/>
        <v>184.32000000000002</v>
      </c>
      <c r="E11" s="25">
        <f t="shared" si="1"/>
        <v>19.7</v>
      </c>
      <c r="G11" s="78"/>
    </row>
    <row r="12" spans="1:7" ht="21.75" x14ac:dyDescent="0.25">
      <c r="A12" s="25">
        <v>184.39500000000001</v>
      </c>
      <c r="B12" s="25">
        <v>25</v>
      </c>
      <c r="D12" s="25">
        <f t="shared" si="0"/>
        <v>184.42000000000002</v>
      </c>
      <c r="E12" s="25">
        <f t="shared" si="1"/>
        <v>25</v>
      </c>
      <c r="G12" s="78"/>
    </row>
    <row r="13" spans="1:7" ht="21.75" x14ac:dyDescent="0.25">
      <c r="A13" s="25">
        <v>184.495</v>
      </c>
      <c r="B13" s="25">
        <v>30.3</v>
      </c>
      <c r="D13" s="25">
        <f t="shared" si="0"/>
        <v>184.52</v>
      </c>
      <c r="E13" s="25">
        <f t="shared" si="1"/>
        <v>30.3</v>
      </c>
      <c r="G13" s="78"/>
    </row>
    <row r="14" spans="1:7" ht="21.75" x14ac:dyDescent="0.25">
      <c r="A14" s="25">
        <v>184.595</v>
      </c>
      <c r="B14" s="25">
        <v>35.799999999999997</v>
      </c>
      <c r="D14" s="25">
        <f t="shared" si="0"/>
        <v>184.62</v>
      </c>
      <c r="E14" s="25">
        <f t="shared" si="1"/>
        <v>35.799999999999997</v>
      </c>
      <c r="G14" s="78"/>
    </row>
    <row r="15" spans="1:7" ht="21.75" x14ac:dyDescent="0.25">
      <c r="A15" s="25">
        <v>184.69499999999999</v>
      </c>
      <c r="B15" s="25">
        <v>41.5</v>
      </c>
      <c r="D15" s="25">
        <f t="shared" si="0"/>
        <v>184.72</v>
      </c>
      <c r="E15" s="25">
        <f t="shared" si="1"/>
        <v>41.5</v>
      </c>
      <c r="G15" s="78"/>
    </row>
    <row r="16" spans="1:7" ht="21.75" x14ac:dyDescent="0.25">
      <c r="A16" s="25">
        <v>184.79500000000002</v>
      </c>
      <c r="B16" s="25">
        <v>47.3</v>
      </c>
      <c r="D16" s="25">
        <f t="shared" si="0"/>
        <v>184.82000000000002</v>
      </c>
      <c r="E16" s="25">
        <f t="shared" si="1"/>
        <v>47.3</v>
      </c>
      <c r="G16" s="78"/>
    </row>
    <row r="17" spans="1:7" ht="21.75" x14ac:dyDescent="0.25">
      <c r="A17" s="25">
        <v>184.89500000000001</v>
      </c>
      <c r="B17" s="25">
        <v>53.2</v>
      </c>
      <c r="D17" s="25">
        <f t="shared" si="0"/>
        <v>184.92000000000002</v>
      </c>
      <c r="E17" s="25">
        <f t="shared" si="1"/>
        <v>53.2</v>
      </c>
      <c r="G17" s="78"/>
    </row>
    <row r="18" spans="1:7" ht="21.75" x14ac:dyDescent="0.25">
      <c r="A18" s="25">
        <v>184.995</v>
      </c>
      <c r="B18" s="25">
        <v>59.5</v>
      </c>
      <c r="D18" s="25">
        <f t="shared" si="0"/>
        <v>185.02</v>
      </c>
      <c r="E18" s="25">
        <f t="shared" si="1"/>
        <v>59.5</v>
      </c>
      <c r="G18" s="78"/>
    </row>
    <row r="19" spans="1:7" ht="21.75" x14ac:dyDescent="0.25">
      <c r="A19" s="25">
        <v>185.095</v>
      </c>
      <c r="B19" s="25">
        <v>66</v>
      </c>
      <c r="D19" s="25">
        <f t="shared" si="0"/>
        <v>185.12</v>
      </c>
      <c r="E19" s="25">
        <f t="shared" si="1"/>
        <v>66</v>
      </c>
      <c r="G19" s="78"/>
    </row>
    <row r="20" spans="1:7" ht="21.75" x14ac:dyDescent="0.25">
      <c r="A20" s="25">
        <v>185.19499999999999</v>
      </c>
      <c r="B20" s="25">
        <v>72.5</v>
      </c>
      <c r="D20" s="25">
        <f t="shared" si="0"/>
        <v>185.22</v>
      </c>
      <c r="E20" s="25">
        <f t="shared" si="1"/>
        <v>72.5</v>
      </c>
      <c r="G20" s="78"/>
    </row>
    <row r="21" spans="1:7" ht="21.75" x14ac:dyDescent="0.25">
      <c r="A21" s="25">
        <v>185.29500000000002</v>
      </c>
      <c r="B21" s="25">
        <v>79.25</v>
      </c>
      <c r="D21" s="25">
        <f t="shared" si="0"/>
        <v>185.32000000000002</v>
      </c>
      <c r="E21" s="25">
        <f t="shared" si="1"/>
        <v>79.25</v>
      </c>
      <c r="G21" s="78"/>
    </row>
    <row r="22" spans="1:7" ht="21.75" x14ac:dyDescent="0.25">
      <c r="A22" s="25">
        <v>185.39500000000001</v>
      </c>
      <c r="B22" s="25">
        <v>86</v>
      </c>
      <c r="D22" s="25">
        <f t="shared" si="0"/>
        <v>185.42000000000002</v>
      </c>
      <c r="E22" s="25">
        <f t="shared" si="1"/>
        <v>86</v>
      </c>
      <c r="G22" s="78"/>
    </row>
    <row r="23" spans="1:7" ht="21.75" x14ac:dyDescent="0.25">
      <c r="A23" s="25">
        <v>185.495</v>
      </c>
      <c r="B23" s="25">
        <v>93</v>
      </c>
      <c r="D23" s="25">
        <f t="shared" si="0"/>
        <v>185.52</v>
      </c>
      <c r="E23" s="25">
        <f t="shared" si="1"/>
        <v>93</v>
      </c>
      <c r="G23" s="78"/>
    </row>
    <row r="24" spans="1:7" ht="21.75" x14ac:dyDescent="0.25">
      <c r="A24" s="25">
        <v>185.595</v>
      </c>
      <c r="B24" s="25">
        <v>100</v>
      </c>
      <c r="D24" s="25">
        <f t="shared" ref="D24:D37" si="2">A24-$B$1+$E$1</f>
        <v>185.62</v>
      </c>
      <c r="E24" s="25">
        <f t="shared" si="1"/>
        <v>100</v>
      </c>
      <c r="G24" s="78"/>
    </row>
    <row r="25" spans="1:7" ht="21.75" x14ac:dyDescent="0.25">
      <c r="A25" s="25">
        <v>185.69499999999999</v>
      </c>
      <c r="B25" s="25">
        <v>107.65</v>
      </c>
      <c r="D25" s="25">
        <f t="shared" si="2"/>
        <v>185.72</v>
      </c>
      <c r="E25" s="25">
        <f t="shared" si="1"/>
        <v>107.65</v>
      </c>
      <c r="G25" s="78"/>
    </row>
    <row r="26" spans="1:7" ht="21.75" x14ac:dyDescent="0.25">
      <c r="A26" s="25">
        <v>185.79500000000002</v>
      </c>
      <c r="B26" s="25">
        <v>115.3</v>
      </c>
      <c r="D26" s="25">
        <f t="shared" si="2"/>
        <v>185.82000000000002</v>
      </c>
      <c r="E26" s="25">
        <f t="shared" si="1"/>
        <v>115.3</v>
      </c>
      <c r="G26" s="78"/>
    </row>
    <row r="27" spans="1:7" ht="21.75" x14ac:dyDescent="0.25">
      <c r="A27" s="25">
        <v>185.89500000000001</v>
      </c>
      <c r="B27" s="25">
        <v>123.15</v>
      </c>
      <c r="D27" s="25">
        <f t="shared" si="2"/>
        <v>185.92000000000002</v>
      </c>
      <c r="E27" s="25">
        <f t="shared" si="1"/>
        <v>123.15</v>
      </c>
      <c r="G27" s="78"/>
    </row>
    <row r="28" spans="1:7" ht="21.75" x14ac:dyDescent="0.25">
      <c r="A28" s="25">
        <v>185.995</v>
      </c>
      <c r="B28" s="25">
        <v>131</v>
      </c>
      <c r="D28" s="25">
        <f t="shared" si="2"/>
        <v>186.02</v>
      </c>
      <c r="E28" s="25">
        <f t="shared" si="1"/>
        <v>131</v>
      </c>
      <c r="G28" s="78"/>
    </row>
    <row r="29" spans="1:7" ht="21.75" x14ac:dyDescent="0.25">
      <c r="A29" s="25">
        <v>186.095</v>
      </c>
      <c r="B29" s="25">
        <v>139</v>
      </c>
      <c r="D29" s="25">
        <f t="shared" si="2"/>
        <v>186.12</v>
      </c>
      <c r="E29" s="25">
        <f t="shared" si="1"/>
        <v>139</v>
      </c>
      <c r="G29" s="78"/>
    </row>
    <row r="30" spans="1:7" ht="21.75" x14ac:dyDescent="0.25">
      <c r="A30" s="25">
        <v>186.19499999999999</v>
      </c>
      <c r="B30" s="25">
        <v>147</v>
      </c>
      <c r="D30" s="25">
        <f t="shared" si="2"/>
        <v>186.22</v>
      </c>
      <c r="E30" s="25">
        <f t="shared" si="1"/>
        <v>147</v>
      </c>
      <c r="G30" s="78"/>
    </row>
    <row r="31" spans="1:7" ht="21.75" x14ac:dyDescent="0.25">
      <c r="A31" s="25">
        <v>186.29500000000002</v>
      </c>
      <c r="B31" s="25">
        <v>155</v>
      </c>
      <c r="D31" s="25">
        <f t="shared" si="2"/>
        <v>186.32000000000002</v>
      </c>
      <c r="E31" s="25">
        <f t="shared" si="1"/>
        <v>155</v>
      </c>
      <c r="G31" s="78"/>
    </row>
    <row r="32" spans="1:7" ht="21.75" x14ac:dyDescent="0.25">
      <c r="A32" s="25">
        <v>186.39500000000001</v>
      </c>
      <c r="B32" s="25">
        <v>163</v>
      </c>
      <c r="D32" s="25">
        <f t="shared" si="2"/>
        <v>186.42000000000002</v>
      </c>
      <c r="E32" s="25">
        <f t="shared" si="1"/>
        <v>163</v>
      </c>
      <c r="G32" s="78"/>
    </row>
    <row r="33" spans="1:7" ht="21.75" x14ac:dyDescent="0.25">
      <c r="A33" s="25">
        <v>186.495</v>
      </c>
      <c r="B33" s="25">
        <v>172</v>
      </c>
      <c r="D33" s="25">
        <f t="shared" si="2"/>
        <v>186.52</v>
      </c>
      <c r="E33" s="25">
        <f t="shared" si="1"/>
        <v>172</v>
      </c>
      <c r="G33" s="78"/>
    </row>
    <row r="34" spans="1:7" ht="21.75" x14ac:dyDescent="0.25">
      <c r="A34" s="25">
        <v>186.595</v>
      </c>
      <c r="B34" s="25">
        <v>181</v>
      </c>
      <c r="D34" s="25">
        <f t="shared" si="2"/>
        <v>186.62</v>
      </c>
      <c r="E34" s="25">
        <f t="shared" si="1"/>
        <v>181</v>
      </c>
      <c r="G34" s="78"/>
    </row>
    <row r="35" spans="1:7" ht="21.75" x14ac:dyDescent="0.25">
      <c r="A35" s="25">
        <v>186.69499999999999</v>
      </c>
      <c r="B35" s="25">
        <v>190</v>
      </c>
      <c r="D35" s="25">
        <f t="shared" si="2"/>
        <v>186.72</v>
      </c>
      <c r="E35" s="25">
        <f t="shared" si="1"/>
        <v>190</v>
      </c>
      <c r="G35" s="78"/>
    </row>
    <row r="36" spans="1:7" ht="21.75" x14ac:dyDescent="0.25">
      <c r="A36" s="25">
        <v>186.79500000000002</v>
      </c>
      <c r="B36" s="25">
        <v>199</v>
      </c>
      <c r="D36" s="25">
        <f t="shared" si="2"/>
        <v>186.82000000000002</v>
      </c>
      <c r="E36" s="25">
        <f t="shared" si="1"/>
        <v>199</v>
      </c>
      <c r="G36" s="78"/>
    </row>
    <row r="37" spans="1:7" ht="21.75" x14ac:dyDescent="0.25">
      <c r="A37" s="25">
        <v>186.89500000000001</v>
      </c>
      <c r="B37" s="25">
        <v>208.5</v>
      </c>
      <c r="D37" s="25">
        <f t="shared" si="2"/>
        <v>186.92000000000002</v>
      </c>
      <c r="E37" s="25">
        <f t="shared" si="1"/>
        <v>208.5</v>
      </c>
      <c r="G37" s="78"/>
    </row>
    <row r="38" spans="1:7" ht="21.75" x14ac:dyDescent="0.25">
      <c r="A38" s="25">
        <v>186.995</v>
      </c>
      <c r="B38" s="25">
        <v>218</v>
      </c>
      <c r="D38" s="25">
        <f t="shared" ref="D38:D101" si="3">A38-$B$1+$E$1</f>
        <v>187.02</v>
      </c>
      <c r="E38" s="25">
        <f t="shared" ref="E38:E101" si="4">B38</f>
        <v>218</v>
      </c>
      <c r="G38" s="78"/>
    </row>
    <row r="39" spans="1:7" ht="21.75" x14ac:dyDescent="0.25">
      <c r="A39" s="25">
        <v>187.095</v>
      </c>
      <c r="B39" s="25">
        <v>227.5</v>
      </c>
      <c r="D39" s="25">
        <f t="shared" si="3"/>
        <v>187.12</v>
      </c>
      <c r="E39" s="25">
        <f t="shared" si="4"/>
        <v>227.5</v>
      </c>
      <c r="G39" s="78"/>
    </row>
    <row r="40" spans="1:7" ht="21.75" x14ac:dyDescent="0.25">
      <c r="A40" s="25">
        <v>187.19499999999999</v>
      </c>
      <c r="B40" s="25">
        <v>237</v>
      </c>
      <c r="D40" s="25">
        <f t="shared" si="3"/>
        <v>187.22</v>
      </c>
      <c r="E40" s="25">
        <f t="shared" si="4"/>
        <v>237</v>
      </c>
      <c r="G40" s="78"/>
    </row>
    <row r="41" spans="1:7" ht="21.75" x14ac:dyDescent="0.25">
      <c r="A41" s="25">
        <v>187.29500000000002</v>
      </c>
      <c r="B41" s="25">
        <v>246.5</v>
      </c>
      <c r="D41" s="25">
        <f t="shared" si="3"/>
        <v>187.32000000000002</v>
      </c>
      <c r="E41" s="25">
        <f t="shared" si="4"/>
        <v>246.5</v>
      </c>
      <c r="G41" s="78"/>
    </row>
    <row r="42" spans="1:7" ht="21.75" x14ac:dyDescent="0.25">
      <c r="A42" s="25">
        <v>187.39500000000001</v>
      </c>
      <c r="B42" s="25">
        <v>256</v>
      </c>
      <c r="D42" s="25">
        <f t="shared" si="3"/>
        <v>187.42000000000002</v>
      </c>
      <c r="E42" s="25">
        <f t="shared" si="4"/>
        <v>256</v>
      </c>
      <c r="G42" s="78"/>
    </row>
    <row r="43" spans="1:7" ht="21.75" x14ac:dyDescent="0.25">
      <c r="A43" s="25">
        <v>187.495</v>
      </c>
      <c r="B43" s="25">
        <v>265.5</v>
      </c>
      <c r="D43" s="25">
        <f t="shared" si="3"/>
        <v>187.52</v>
      </c>
      <c r="E43" s="25">
        <f t="shared" si="4"/>
        <v>265.5</v>
      </c>
      <c r="G43" s="78"/>
    </row>
    <row r="44" spans="1:7" ht="21.75" x14ac:dyDescent="0.25">
      <c r="A44" s="25">
        <v>187.595</v>
      </c>
      <c r="B44" s="25">
        <v>275</v>
      </c>
      <c r="D44" s="25">
        <f t="shared" si="3"/>
        <v>187.62</v>
      </c>
      <c r="E44" s="25">
        <f t="shared" si="4"/>
        <v>275</v>
      </c>
      <c r="G44" s="78"/>
    </row>
    <row r="45" spans="1:7" ht="21.75" x14ac:dyDescent="0.25">
      <c r="A45" s="25">
        <v>187.69499999999999</v>
      </c>
      <c r="B45" s="25">
        <v>285</v>
      </c>
      <c r="D45" s="25">
        <f t="shared" si="3"/>
        <v>187.72</v>
      </c>
      <c r="E45" s="25">
        <f t="shared" si="4"/>
        <v>285</v>
      </c>
      <c r="G45" s="78"/>
    </row>
    <row r="46" spans="1:7" ht="21.75" x14ac:dyDescent="0.25">
      <c r="A46" s="25">
        <v>187.79500000000002</v>
      </c>
      <c r="B46" s="25">
        <v>295</v>
      </c>
      <c r="D46" s="25">
        <f t="shared" si="3"/>
        <v>187.82000000000002</v>
      </c>
      <c r="E46" s="25">
        <f t="shared" si="4"/>
        <v>295</v>
      </c>
      <c r="G46" s="78"/>
    </row>
    <row r="47" spans="1:7" ht="21.75" x14ac:dyDescent="0.25">
      <c r="A47" s="25">
        <v>187.89500000000001</v>
      </c>
      <c r="B47" s="25">
        <v>305</v>
      </c>
      <c r="D47" s="25">
        <f t="shared" si="3"/>
        <v>187.92000000000002</v>
      </c>
      <c r="E47" s="25">
        <f t="shared" si="4"/>
        <v>305</v>
      </c>
      <c r="G47" s="78"/>
    </row>
    <row r="48" spans="1:7" ht="21.75" x14ac:dyDescent="0.25">
      <c r="A48" s="25">
        <v>187.995</v>
      </c>
      <c r="B48" s="25">
        <v>315</v>
      </c>
      <c r="D48" s="25">
        <f t="shared" si="3"/>
        <v>188.02</v>
      </c>
      <c r="E48" s="25">
        <f t="shared" si="4"/>
        <v>315</v>
      </c>
      <c r="G48" s="78"/>
    </row>
    <row r="49" spans="1:7" ht="21.75" x14ac:dyDescent="0.25">
      <c r="A49" s="25">
        <v>188.095</v>
      </c>
      <c r="B49" s="25">
        <v>325</v>
      </c>
      <c r="D49" s="25">
        <f t="shared" si="3"/>
        <v>188.12</v>
      </c>
      <c r="E49" s="25">
        <f t="shared" si="4"/>
        <v>325</v>
      </c>
      <c r="G49" s="78"/>
    </row>
    <row r="50" spans="1:7" ht="21.75" x14ac:dyDescent="0.25">
      <c r="A50" s="25">
        <v>188.19499999999999</v>
      </c>
      <c r="B50" s="25">
        <v>335</v>
      </c>
      <c r="D50" s="25">
        <f t="shared" si="3"/>
        <v>188.22</v>
      </c>
      <c r="E50" s="25">
        <f t="shared" si="4"/>
        <v>335</v>
      </c>
      <c r="G50" s="78"/>
    </row>
    <row r="51" spans="1:7" ht="21.75" x14ac:dyDescent="0.25">
      <c r="A51" s="25">
        <v>188.29500000000002</v>
      </c>
      <c r="B51" s="25">
        <v>345</v>
      </c>
      <c r="D51" s="25">
        <f t="shared" si="3"/>
        <v>188.32000000000002</v>
      </c>
      <c r="E51" s="25">
        <f t="shared" si="4"/>
        <v>345</v>
      </c>
      <c r="G51" s="78"/>
    </row>
    <row r="52" spans="1:7" ht="21.75" x14ac:dyDescent="0.25">
      <c r="A52" s="25">
        <v>188.39500000000001</v>
      </c>
      <c r="B52" s="25">
        <v>355</v>
      </c>
      <c r="D52" s="25">
        <f t="shared" si="3"/>
        <v>188.42000000000002</v>
      </c>
      <c r="E52" s="25">
        <f t="shared" si="4"/>
        <v>355</v>
      </c>
      <c r="G52" s="78"/>
    </row>
    <row r="53" spans="1:7" ht="21.75" x14ac:dyDescent="0.25">
      <c r="A53" s="25">
        <v>188.495</v>
      </c>
      <c r="B53" s="25">
        <v>365</v>
      </c>
      <c r="D53" s="25">
        <f t="shared" si="3"/>
        <v>188.52</v>
      </c>
      <c r="E53" s="25">
        <f t="shared" si="4"/>
        <v>365</v>
      </c>
      <c r="G53" s="78"/>
    </row>
    <row r="54" spans="1:7" ht="21.75" x14ac:dyDescent="0.25">
      <c r="A54" s="25">
        <v>188.595</v>
      </c>
      <c r="B54" s="25">
        <v>375</v>
      </c>
      <c r="D54" s="25">
        <f t="shared" si="3"/>
        <v>188.62</v>
      </c>
      <c r="E54" s="25">
        <f t="shared" si="4"/>
        <v>375</v>
      </c>
      <c r="G54" s="78"/>
    </row>
    <row r="55" spans="1:7" ht="21.75" x14ac:dyDescent="0.25">
      <c r="A55" s="25">
        <v>188.69499999999999</v>
      </c>
      <c r="B55" s="25">
        <v>385</v>
      </c>
      <c r="D55" s="25">
        <f t="shared" si="3"/>
        <v>188.72</v>
      </c>
      <c r="E55" s="25">
        <f t="shared" si="4"/>
        <v>385</v>
      </c>
      <c r="G55" s="78"/>
    </row>
    <row r="56" spans="1:7" ht="21.75" x14ac:dyDescent="0.25">
      <c r="A56" s="25">
        <v>188.79500000000002</v>
      </c>
      <c r="B56" s="25">
        <v>395</v>
      </c>
      <c r="D56" s="25">
        <f t="shared" si="3"/>
        <v>188.82000000000002</v>
      </c>
      <c r="E56" s="25">
        <f t="shared" si="4"/>
        <v>395</v>
      </c>
      <c r="G56" s="78"/>
    </row>
    <row r="57" spans="1:7" ht="21.75" x14ac:dyDescent="0.25">
      <c r="A57" s="25">
        <v>188.89500000000001</v>
      </c>
      <c r="B57" s="25">
        <v>405.5</v>
      </c>
      <c r="D57" s="25">
        <f t="shared" si="3"/>
        <v>188.92000000000002</v>
      </c>
      <c r="E57" s="25">
        <f t="shared" si="4"/>
        <v>405.5</v>
      </c>
      <c r="G57" s="78"/>
    </row>
    <row r="58" spans="1:7" ht="21.75" x14ac:dyDescent="0.25">
      <c r="A58" s="25">
        <v>188.995</v>
      </c>
      <c r="B58" s="25">
        <v>416</v>
      </c>
      <c r="D58" s="25">
        <f t="shared" si="3"/>
        <v>189.02</v>
      </c>
      <c r="E58" s="25">
        <f t="shared" si="4"/>
        <v>416</v>
      </c>
      <c r="G58" s="78"/>
    </row>
    <row r="59" spans="1:7" ht="21.75" x14ac:dyDescent="0.25">
      <c r="A59" s="25">
        <v>189.095</v>
      </c>
      <c r="B59" s="25">
        <v>432</v>
      </c>
      <c r="D59" s="25">
        <f t="shared" si="3"/>
        <v>189.12</v>
      </c>
      <c r="E59" s="25">
        <f t="shared" si="4"/>
        <v>432</v>
      </c>
      <c r="G59" s="78"/>
    </row>
    <row r="60" spans="1:7" ht="21.75" x14ac:dyDescent="0.25">
      <c r="A60" s="25">
        <v>189.19499999999999</v>
      </c>
      <c r="B60" s="25">
        <v>448</v>
      </c>
      <c r="D60" s="25">
        <f t="shared" si="3"/>
        <v>189.22</v>
      </c>
      <c r="E60" s="25">
        <f t="shared" si="4"/>
        <v>448</v>
      </c>
      <c r="G60" s="78"/>
    </row>
    <row r="61" spans="1:7" ht="21.75" x14ac:dyDescent="0.25">
      <c r="A61" s="25">
        <v>189.29500000000002</v>
      </c>
      <c r="B61" s="25">
        <v>464</v>
      </c>
      <c r="D61" s="25">
        <f t="shared" si="3"/>
        <v>189.32000000000002</v>
      </c>
      <c r="E61" s="25">
        <f t="shared" si="4"/>
        <v>464</v>
      </c>
      <c r="G61" s="78"/>
    </row>
    <row r="62" spans="1:7" ht="21.75" x14ac:dyDescent="0.25">
      <c r="A62" s="25">
        <v>189.39500000000001</v>
      </c>
      <c r="B62" s="25">
        <v>480</v>
      </c>
      <c r="D62" s="25">
        <f t="shared" si="3"/>
        <v>189.42000000000002</v>
      </c>
      <c r="E62" s="25">
        <f t="shared" si="4"/>
        <v>480</v>
      </c>
      <c r="G62" s="78"/>
    </row>
    <row r="63" spans="1:7" ht="21.75" x14ac:dyDescent="0.25">
      <c r="A63" s="25">
        <v>189.495</v>
      </c>
      <c r="B63" s="25">
        <v>497</v>
      </c>
      <c r="D63" s="25">
        <f t="shared" si="3"/>
        <v>189.52</v>
      </c>
      <c r="E63" s="25">
        <f t="shared" si="4"/>
        <v>497</v>
      </c>
      <c r="G63" s="78"/>
    </row>
    <row r="64" spans="1:7" ht="21.75" x14ac:dyDescent="0.25">
      <c r="A64" s="25">
        <v>189.595</v>
      </c>
      <c r="B64" s="25">
        <v>514</v>
      </c>
      <c r="D64" s="25">
        <f t="shared" si="3"/>
        <v>189.62</v>
      </c>
      <c r="E64" s="25">
        <f t="shared" si="4"/>
        <v>514</v>
      </c>
      <c r="G64" s="78"/>
    </row>
    <row r="65" spans="1:7" ht="21.75" x14ac:dyDescent="0.25">
      <c r="A65" s="25">
        <v>189.69499999999999</v>
      </c>
      <c r="B65" s="25">
        <v>531</v>
      </c>
      <c r="D65" s="25">
        <f t="shared" si="3"/>
        <v>189.72</v>
      </c>
      <c r="E65" s="25">
        <f t="shared" si="4"/>
        <v>531</v>
      </c>
      <c r="G65" s="78"/>
    </row>
    <row r="66" spans="1:7" ht="21.75" x14ac:dyDescent="0.25">
      <c r="A66" s="25">
        <v>189.79500000000002</v>
      </c>
      <c r="B66" s="25">
        <v>548</v>
      </c>
      <c r="D66" s="25">
        <f t="shared" si="3"/>
        <v>189.82000000000002</v>
      </c>
      <c r="E66" s="25">
        <f t="shared" si="4"/>
        <v>548</v>
      </c>
      <c r="G66" s="78"/>
    </row>
    <row r="67" spans="1:7" ht="21.75" x14ac:dyDescent="0.25">
      <c r="A67" s="25">
        <v>189.89500000000001</v>
      </c>
      <c r="B67" s="25">
        <v>565</v>
      </c>
      <c r="D67" s="25">
        <f t="shared" si="3"/>
        <v>189.92000000000002</v>
      </c>
      <c r="E67" s="25">
        <f t="shared" si="4"/>
        <v>565</v>
      </c>
      <c r="G67" s="78"/>
    </row>
    <row r="68" spans="1:7" ht="21.75" x14ac:dyDescent="0.25">
      <c r="A68" s="25">
        <v>189.995</v>
      </c>
      <c r="B68" s="25">
        <v>582</v>
      </c>
      <c r="D68" s="25">
        <f t="shared" si="3"/>
        <v>190.02</v>
      </c>
      <c r="E68" s="25">
        <f t="shared" si="4"/>
        <v>582</v>
      </c>
      <c r="G68" s="78"/>
    </row>
    <row r="69" spans="1:7" ht="21.75" x14ac:dyDescent="0.25">
      <c r="A69" s="26">
        <v>190.095</v>
      </c>
      <c r="B69" s="25">
        <v>600</v>
      </c>
      <c r="D69" s="25">
        <f t="shared" si="3"/>
        <v>190.12</v>
      </c>
      <c r="E69" s="25">
        <f t="shared" si="4"/>
        <v>600</v>
      </c>
      <c r="G69" s="78"/>
    </row>
    <row r="70" spans="1:7" ht="21.75" x14ac:dyDescent="0.25">
      <c r="A70" s="26">
        <v>190.19499999999999</v>
      </c>
      <c r="B70" s="25">
        <v>618</v>
      </c>
      <c r="D70" s="25">
        <f t="shared" si="3"/>
        <v>190.22</v>
      </c>
      <c r="E70" s="25">
        <f t="shared" si="4"/>
        <v>618</v>
      </c>
      <c r="G70" s="78"/>
    </row>
    <row r="71" spans="1:7" ht="21.75" x14ac:dyDescent="0.25">
      <c r="A71" s="26">
        <v>190.29500000000002</v>
      </c>
      <c r="B71" s="25">
        <v>636</v>
      </c>
      <c r="D71" s="25">
        <f t="shared" si="3"/>
        <v>190.32000000000002</v>
      </c>
      <c r="E71" s="25">
        <f t="shared" si="4"/>
        <v>636</v>
      </c>
      <c r="G71" s="78"/>
    </row>
    <row r="72" spans="1:7" ht="21.75" x14ac:dyDescent="0.25">
      <c r="A72" s="26">
        <v>190.39500000000001</v>
      </c>
      <c r="B72" s="25">
        <v>655</v>
      </c>
      <c r="D72" s="25">
        <f t="shared" si="3"/>
        <v>190.42000000000002</v>
      </c>
      <c r="E72" s="25">
        <f t="shared" si="4"/>
        <v>655</v>
      </c>
      <c r="G72" s="78"/>
    </row>
    <row r="73" spans="1:7" ht="21.75" x14ac:dyDescent="0.25">
      <c r="A73" s="26">
        <v>190.495</v>
      </c>
      <c r="B73" s="25">
        <v>674</v>
      </c>
      <c r="D73" s="25">
        <f t="shared" si="3"/>
        <v>190.52</v>
      </c>
      <c r="E73" s="25">
        <f t="shared" si="4"/>
        <v>674</v>
      </c>
      <c r="G73" s="78"/>
    </row>
    <row r="74" spans="1:7" ht="21.75" x14ac:dyDescent="0.25">
      <c r="A74" s="26">
        <v>190.595</v>
      </c>
      <c r="B74" s="25">
        <v>693</v>
      </c>
      <c r="D74" s="25">
        <f t="shared" si="3"/>
        <v>190.62</v>
      </c>
      <c r="E74" s="25">
        <f t="shared" si="4"/>
        <v>693</v>
      </c>
      <c r="G74" s="78"/>
    </row>
    <row r="75" spans="1:7" ht="21.75" x14ac:dyDescent="0.25">
      <c r="A75" s="26">
        <v>190.69499999999999</v>
      </c>
      <c r="B75" s="25">
        <v>712</v>
      </c>
      <c r="D75" s="25">
        <f t="shared" si="3"/>
        <v>190.72</v>
      </c>
      <c r="E75" s="25">
        <f t="shared" si="4"/>
        <v>712</v>
      </c>
      <c r="G75" s="78"/>
    </row>
    <row r="76" spans="1:7" ht="21.75" x14ac:dyDescent="0.25">
      <c r="A76" s="26">
        <v>190.79500000000002</v>
      </c>
      <c r="B76" s="25">
        <v>731</v>
      </c>
      <c r="D76" s="25">
        <f t="shared" si="3"/>
        <v>190.82000000000002</v>
      </c>
      <c r="E76" s="25">
        <f t="shared" si="4"/>
        <v>731</v>
      </c>
      <c r="G76" s="78"/>
    </row>
    <row r="77" spans="1:7" ht="21.75" x14ac:dyDescent="0.25">
      <c r="A77" s="26">
        <v>190.89500000000001</v>
      </c>
      <c r="B77" s="25">
        <v>750</v>
      </c>
      <c r="D77" s="25">
        <f t="shared" si="3"/>
        <v>190.92000000000002</v>
      </c>
      <c r="E77" s="25">
        <f t="shared" si="4"/>
        <v>750</v>
      </c>
      <c r="G77" s="78"/>
    </row>
    <row r="78" spans="1:7" ht="21.75" x14ac:dyDescent="0.25">
      <c r="A78" s="26">
        <v>190.995</v>
      </c>
      <c r="B78" s="25">
        <v>769</v>
      </c>
      <c r="D78" s="25">
        <f t="shared" si="3"/>
        <v>191.02</v>
      </c>
      <c r="E78" s="25">
        <f t="shared" si="4"/>
        <v>769</v>
      </c>
      <c r="G78" s="78"/>
    </row>
    <row r="79" spans="1:7" ht="21.75" x14ac:dyDescent="0.25">
      <c r="A79" s="26">
        <v>191.095</v>
      </c>
      <c r="B79" s="25">
        <v>788</v>
      </c>
      <c r="D79" s="25">
        <f t="shared" si="3"/>
        <v>191.12</v>
      </c>
      <c r="E79" s="25">
        <f t="shared" si="4"/>
        <v>788</v>
      </c>
      <c r="G79" s="78"/>
    </row>
    <row r="80" spans="1:7" ht="21.75" x14ac:dyDescent="0.25">
      <c r="A80" s="26">
        <v>191.19499999999999</v>
      </c>
      <c r="B80" s="25">
        <v>807</v>
      </c>
      <c r="D80" s="25">
        <f t="shared" si="3"/>
        <v>191.22</v>
      </c>
      <c r="E80" s="25">
        <f t="shared" si="4"/>
        <v>807</v>
      </c>
      <c r="G80" s="78"/>
    </row>
    <row r="81" spans="1:7" ht="21.75" x14ac:dyDescent="0.25">
      <c r="A81" s="26">
        <v>191.29500000000002</v>
      </c>
      <c r="B81" s="25">
        <v>826</v>
      </c>
      <c r="D81" s="25">
        <f t="shared" si="3"/>
        <v>191.32000000000002</v>
      </c>
      <c r="E81" s="25">
        <f t="shared" si="4"/>
        <v>826</v>
      </c>
      <c r="G81" s="78"/>
    </row>
    <row r="82" spans="1:7" ht="21.75" x14ac:dyDescent="0.25">
      <c r="A82" s="26">
        <v>191.39500000000001</v>
      </c>
      <c r="B82" s="25">
        <v>845</v>
      </c>
      <c r="D82" s="25">
        <f t="shared" si="3"/>
        <v>191.42000000000002</v>
      </c>
      <c r="E82" s="25">
        <f t="shared" si="4"/>
        <v>845</v>
      </c>
      <c r="G82" s="78"/>
    </row>
    <row r="83" spans="1:7" ht="21.75" x14ac:dyDescent="0.25">
      <c r="A83" s="26">
        <v>191.495</v>
      </c>
      <c r="B83" s="25">
        <v>864</v>
      </c>
      <c r="D83" s="25">
        <f t="shared" si="3"/>
        <v>191.52</v>
      </c>
      <c r="E83" s="25">
        <f t="shared" si="4"/>
        <v>864</v>
      </c>
      <c r="G83" s="78"/>
    </row>
    <row r="84" spans="1:7" ht="21.75" x14ac:dyDescent="0.25">
      <c r="A84" s="26">
        <v>191.595</v>
      </c>
      <c r="B84" s="25">
        <v>883</v>
      </c>
      <c r="D84" s="25">
        <f t="shared" si="3"/>
        <v>191.62</v>
      </c>
      <c r="E84" s="25">
        <f t="shared" si="4"/>
        <v>883</v>
      </c>
      <c r="G84" s="78"/>
    </row>
    <row r="85" spans="1:7" ht="21.75" x14ac:dyDescent="0.25">
      <c r="A85" s="26">
        <v>191.69499999999999</v>
      </c>
      <c r="B85" s="25">
        <v>902</v>
      </c>
      <c r="D85" s="25">
        <f t="shared" si="3"/>
        <v>191.72</v>
      </c>
      <c r="E85" s="25">
        <f t="shared" si="4"/>
        <v>902</v>
      </c>
      <c r="G85" s="78"/>
    </row>
    <row r="86" spans="1:7" ht="21.75" x14ac:dyDescent="0.25">
      <c r="A86" s="26">
        <v>191.79500000000002</v>
      </c>
      <c r="B86" s="25">
        <v>922</v>
      </c>
      <c r="D86" s="25">
        <f t="shared" si="3"/>
        <v>191.82000000000002</v>
      </c>
      <c r="E86" s="25">
        <f t="shared" si="4"/>
        <v>922</v>
      </c>
      <c r="G86" s="78"/>
    </row>
    <row r="87" spans="1:7" ht="21.75" x14ac:dyDescent="0.25">
      <c r="A87" s="26">
        <v>191.89500000000001</v>
      </c>
      <c r="B87" s="25">
        <v>942</v>
      </c>
      <c r="D87" s="25">
        <f t="shared" si="3"/>
        <v>191.92000000000002</v>
      </c>
      <c r="E87" s="25">
        <f t="shared" si="4"/>
        <v>942</v>
      </c>
      <c r="G87" s="78"/>
    </row>
    <row r="88" spans="1:7" ht="21.75" x14ac:dyDescent="0.25">
      <c r="A88" s="26">
        <v>191.995</v>
      </c>
      <c r="B88" s="25">
        <v>962</v>
      </c>
      <c r="D88" s="25">
        <f t="shared" si="3"/>
        <v>192.02</v>
      </c>
      <c r="E88" s="25">
        <f t="shared" si="4"/>
        <v>962</v>
      </c>
      <c r="G88" s="78"/>
    </row>
    <row r="89" spans="1:7" ht="21.75" x14ac:dyDescent="0.25">
      <c r="A89" s="26">
        <v>192.095</v>
      </c>
      <c r="B89" s="25">
        <v>983</v>
      </c>
      <c r="D89" s="25">
        <f t="shared" si="3"/>
        <v>192.12</v>
      </c>
      <c r="E89" s="25">
        <f t="shared" si="4"/>
        <v>983</v>
      </c>
      <c r="G89" s="78"/>
    </row>
    <row r="90" spans="1:7" ht="21.75" x14ac:dyDescent="0.25">
      <c r="A90" s="26">
        <v>192.19499999999999</v>
      </c>
      <c r="B90" s="25">
        <v>1004</v>
      </c>
      <c r="D90" s="25">
        <f t="shared" si="3"/>
        <v>192.22</v>
      </c>
      <c r="E90" s="25">
        <f t="shared" si="4"/>
        <v>1004</v>
      </c>
      <c r="G90" s="78"/>
    </row>
    <row r="91" spans="1:7" ht="21.75" x14ac:dyDescent="0.25">
      <c r="A91" s="26">
        <v>192.29500000000002</v>
      </c>
      <c r="B91" s="25">
        <v>1025</v>
      </c>
      <c r="D91" s="25">
        <f t="shared" si="3"/>
        <v>192.32000000000002</v>
      </c>
      <c r="E91" s="25">
        <f t="shared" si="4"/>
        <v>1025</v>
      </c>
      <c r="G91" s="78"/>
    </row>
    <row r="92" spans="1:7" ht="21.75" x14ac:dyDescent="0.25">
      <c r="A92" s="26">
        <v>192.39500000000001</v>
      </c>
      <c r="B92" s="25">
        <v>1046</v>
      </c>
      <c r="D92" s="25">
        <f t="shared" si="3"/>
        <v>192.42000000000002</v>
      </c>
      <c r="E92" s="25">
        <f t="shared" si="4"/>
        <v>1046</v>
      </c>
      <c r="G92" s="78"/>
    </row>
    <row r="93" spans="1:7" ht="21.75" x14ac:dyDescent="0.25">
      <c r="A93" s="26">
        <v>192.495</v>
      </c>
      <c r="B93" s="25">
        <v>1067</v>
      </c>
      <c r="D93" s="25">
        <f t="shared" si="3"/>
        <v>192.52</v>
      </c>
      <c r="E93" s="25">
        <f t="shared" si="4"/>
        <v>1067</v>
      </c>
      <c r="G93" s="78"/>
    </row>
    <row r="94" spans="1:7" ht="21.75" x14ac:dyDescent="0.25">
      <c r="A94" s="26">
        <v>192.595</v>
      </c>
      <c r="B94" s="25">
        <v>1088</v>
      </c>
      <c r="D94" s="25">
        <f t="shared" si="3"/>
        <v>192.62</v>
      </c>
      <c r="E94" s="25">
        <f t="shared" si="4"/>
        <v>1088</v>
      </c>
      <c r="G94" s="78"/>
    </row>
    <row r="95" spans="1:7" ht="21.75" x14ac:dyDescent="0.25">
      <c r="A95" s="24">
        <v>192.69499999999999</v>
      </c>
      <c r="B95" s="24">
        <v>1109</v>
      </c>
      <c r="D95" s="25">
        <f t="shared" si="3"/>
        <v>192.72</v>
      </c>
      <c r="E95" s="25">
        <f t="shared" si="4"/>
        <v>1109</v>
      </c>
      <c r="G95" s="78"/>
    </row>
    <row r="96" spans="1:7" ht="21.75" x14ac:dyDescent="0.25">
      <c r="A96" s="24">
        <v>192.79500000000002</v>
      </c>
      <c r="B96" s="24">
        <v>1130</v>
      </c>
      <c r="D96" s="25">
        <f t="shared" si="3"/>
        <v>192.82000000000002</v>
      </c>
      <c r="E96" s="25">
        <f t="shared" si="4"/>
        <v>1130</v>
      </c>
      <c r="G96" s="78"/>
    </row>
    <row r="97" spans="1:7" ht="21.75" x14ac:dyDescent="0.25">
      <c r="A97" s="24">
        <v>192.905</v>
      </c>
      <c r="B97" s="24">
        <v>1151</v>
      </c>
      <c r="D97" s="25">
        <f t="shared" si="3"/>
        <v>192.93</v>
      </c>
      <c r="E97" s="25">
        <f t="shared" si="4"/>
        <v>1151</v>
      </c>
      <c r="G97" s="78"/>
    </row>
    <row r="98" spans="1:7" ht="21.75" x14ac:dyDescent="0.25">
      <c r="A98" s="24">
        <v>193.005</v>
      </c>
      <c r="B98" s="24">
        <v>1172</v>
      </c>
      <c r="D98" s="25">
        <f t="shared" si="3"/>
        <v>193.03</v>
      </c>
      <c r="E98" s="25">
        <f t="shared" si="4"/>
        <v>1172</v>
      </c>
      <c r="G98" s="78"/>
    </row>
    <row r="99" spans="1:7" ht="21.75" x14ac:dyDescent="0.25">
      <c r="A99" s="24">
        <v>193.10500000000002</v>
      </c>
      <c r="B99" s="24">
        <v>1193</v>
      </c>
      <c r="D99" s="25">
        <f t="shared" si="3"/>
        <v>193.13000000000002</v>
      </c>
      <c r="E99" s="25">
        <f t="shared" si="4"/>
        <v>1193</v>
      </c>
      <c r="G99" s="78"/>
    </row>
    <row r="100" spans="1:7" ht="21.75" x14ac:dyDescent="0.25">
      <c r="A100" s="24">
        <v>193.20500000000001</v>
      </c>
      <c r="B100" s="24">
        <v>1214</v>
      </c>
      <c r="D100" s="25">
        <f t="shared" si="3"/>
        <v>193.23000000000002</v>
      </c>
      <c r="E100" s="25">
        <f t="shared" si="4"/>
        <v>1214</v>
      </c>
      <c r="G100" s="78"/>
    </row>
    <row r="101" spans="1:7" ht="21.75" x14ac:dyDescent="0.25">
      <c r="A101" s="24">
        <v>193.30500000000001</v>
      </c>
      <c r="B101" s="24">
        <v>1235</v>
      </c>
      <c r="D101" s="25">
        <f t="shared" si="3"/>
        <v>193.33</v>
      </c>
      <c r="E101" s="25">
        <f t="shared" si="4"/>
        <v>1235</v>
      </c>
      <c r="G101" s="78"/>
    </row>
    <row r="102" spans="1:7" ht="21.75" x14ac:dyDescent="0.25">
      <c r="A102" s="24">
        <v>193.405</v>
      </c>
      <c r="B102" s="24">
        <v>1256</v>
      </c>
      <c r="D102" s="25">
        <f t="shared" ref="D102:D112" si="5">A102-$B$1+$E$1</f>
        <v>193.43</v>
      </c>
      <c r="E102" s="25">
        <f t="shared" ref="E102:E112" si="6">B102</f>
        <v>1256</v>
      </c>
      <c r="G102" s="78"/>
    </row>
    <row r="103" spans="1:7" ht="21.75" x14ac:dyDescent="0.25">
      <c r="A103" s="24">
        <v>193.505</v>
      </c>
      <c r="B103" s="24">
        <v>1277</v>
      </c>
      <c r="D103" s="25">
        <f t="shared" si="5"/>
        <v>193.53</v>
      </c>
      <c r="E103" s="25">
        <f t="shared" si="6"/>
        <v>1277</v>
      </c>
      <c r="G103" s="78"/>
    </row>
    <row r="104" spans="1:7" ht="21.75" x14ac:dyDescent="0.25">
      <c r="A104" s="24">
        <v>193.60500000000002</v>
      </c>
      <c r="B104" s="24">
        <v>1298</v>
      </c>
      <c r="D104" s="25">
        <f t="shared" si="5"/>
        <v>193.63000000000002</v>
      </c>
      <c r="E104" s="25">
        <f t="shared" si="6"/>
        <v>1298</v>
      </c>
      <c r="G104" s="78"/>
    </row>
    <row r="105" spans="1:7" ht="21.75" x14ac:dyDescent="0.25">
      <c r="A105" s="24">
        <v>193.70500000000001</v>
      </c>
      <c r="B105" s="24">
        <v>1319</v>
      </c>
      <c r="D105" s="25">
        <f t="shared" si="5"/>
        <v>193.73000000000002</v>
      </c>
      <c r="E105" s="25">
        <f t="shared" si="6"/>
        <v>1319</v>
      </c>
      <c r="G105" s="78"/>
    </row>
    <row r="106" spans="1:7" ht="21.75" x14ac:dyDescent="0.25">
      <c r="A106" s="24">
        <v>193.80500000000001</v>
      </c>
      <c r="B106" s="24">
        <v>1341</v>
      </c>
      <c r="D106" s="25">
        <f t="shared" si="5"/>
        <v>193.83</v>
      </c>
      <c r="E106" s="25">
        <f t="shared" si="6"/>
        <v>1341</v>
      </c>
      <c r="G106" s="78"/>
    </row>
    <row r="107" spans="1:7" ht="21.75" x14ac:dyDescent="0.25">
      <c r="A107" s="24">
        <v>193.905</v>
      </c>
      <c r="B107" s="24">
        <v>1363</v>
      </c>
      <c r="D107" s="25">
        <f t="shared" si="5"/>
        <v>193.93</v>
      </c>
      <c r="E107" s="25">
        <f t="shared" si="6"/>
        <v>1363</v>
      </c>
      <c r="G107" s="78"/>
    </row>
    <row r="108" spans="1:7" ht="21.75" x14ac:dyDescent="0.25">
      <c r="A108" s="24">
        <v>194.005</v>
      </c>
      <c r="B108" s="24">
        <v>1385</v>
      </c>
      <c r="D108" s="25">
        <f t="shared" si="5"/>
        <v>194.03</v>
      </c>
      <c r="E108" s="25">
        <f t="shared" si="6"/>
        <v>1385</v>
      </c>
      <c r="G108" s="78"/>
    </row>
    <row r="109" spans="1:7" ht="21.75" x14ac:dyDescent="0.25">
      <c r="A109" s="24">
        <v>194.10500000000002</v>
      </c>
      <c r="B109" s="24">
        <v>1407</v>
      </c>
      <c r="D109" s="25">
        <f t="shared" si="5"/>
        <v>194.13000000000002</v>
      </c>
      <c r="E109" s="25">
        <f t="shared" si="6"/>
        <v>1407</v>
      </c>
      <c r="G109" s="78"/>
    </row>
    <row r="110" spans="1:7" ht="21.75" x14ac:dyDescent="0.25">
      <c r="A110" s="24">
        <v>194.20500000000001</v>
      </c>
      <c r="B110" s="24">
        <v>1429</v>
      </c>
      <c r="D110" s="25">
        <f t="shared" si="5"/>
        <v>194.23000000000002</v>
      </c>
      <c r="E110" s="25">
        <f t="shared" si="6"/>
        <v>1429</v>
      </c>
      <c r="G110" s="78"/>
    </row>
    <row r="111" spans="1:7" ht="21.75" x14ac:dyDescent="0.25">
      <c r="A111" s="24">
        <v>194.30500000000001</v>
      </c>
      <c r="B111" s="24">
        <v>1452</v>
      </c>
      <c r="D111" s="25">
        <f t="shared" si="5"/>
        <v>194.33</v>
      </c>
      <c r="E111" s="25">
        <f t="shared" si="6"/>
        <v>1452</v>
      </c>
      <c r="G111" s="78"/>
    </row>
    <row r="112" spans="1:7" ht="21.75" x14ac:dyDescent="0.25">
      <c r="A112" s="24">
        <v>194.405</v>
      </c>
      <c r="B112" s="24">
        <v>1475</v>
      </c>
      <c r="D112" s="25">
        <f t="shared" si="5"/>
        <v>194.43</v>
      </c>
      <c r="E112" s="25">
        <f t="shared" si="6"/>
        <v>1475</v>
      </c>
      <c r="G112" s="78"/>
    </row>
  </sheetData>
  <mergeCells count="2">
    <mergeCell ref="A3:B3"/>
    <mergeCell ref="D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Y175"/>
  <sheetViews>
    <sheetView zoomScale="80" zoomScaleNormal="80" workbookViewId="0">
      <pane xSplit="1" ySplit="1" topLeftCell="R2" activePane="bottomRight" state="frozen"/>
      <selection pane="topRight" activeCell="K1" sqref="K1"/>
      <selection pane="bottomLeft" activeCell="A2" sqref="A2"/>
      <selection pane="bottomRight" activeCell="AP13" sqref="AP13"/>
    </sheetView>
  </sheetViews>
  <sheetFormatPr defaultColWidth="7.875" defaultRowHeight="12.75" x14ac:dyDescent="0.2"/>
  <cols>
    <col min="1" max="25" width="6.75" style="29" customWidth="1"/>
    <col min="26" max="256" width="7.875" style="29"/>
    <col min="257" max="281" width="6.75" style="29" customWidth="1"/>
    <col min="282" max="512" width="7.875" style="29"/>
    <col min="513" max="537" width="6.75" style="29" customWidth="1"/>
    <col min="538" max="768" width="7.875" style="29"/>
    <col min="769" max="793" width="6.75" style="29" customWidth="1"/>
    <col min="794" max="1024" width="7.875" style="29"/>
    <col min="1025" max="1049" width="6.75" style="29" customWidth="1"/>
    <col min="1050" max="1280" width="7.875" style="29"/>
    <col min="1281" max="1305" width="6.75" style="29" customWidth="1"/>
    <col min="1306" max="1536" width="7.875" style="29"/>
    <col min="1537" max="1561" width="6.75" style="29" customWidth="1"/>
    <col min="1562" max="1792" width="7.875" style="29"/>
    <col min="1793" max="1817" width="6.75" style="29" customWidth="1"/>
    <col min="1818" max="2048" width="7.875" style="29"/>
    <col min="2049" max="2073" width="6.75" style="29" customWidth="1"/>
    <col min="2074" max="2304" width="7.875" style="29"/>
    <col min="2305" max="2329" width="6.75" style="29" customWidth="1"/>
    <col min="2330" max="2560" width="7.875" style="29"/>
    <col min="2561" max="2585" width="6.75" style="29" customWidth="1"/>
    <col min="2586" max="2816" width="7.875" style="29"/>
    <col min="2817" max="2841" width="6.75" style="29" customWidth="1"/>
    <col min="2842" max="3072" width="7.875" style="29"/>
    <col min="3073" max="3097" width="6.75" style="29" customWidth="1"/>
    <col min="3098" max="3328" width="7.875" style="29"/>
    <col min="3329" max="3353" width="6.75" style="29" customWidth="1"/>
    <col min="3354" max="3584" width="7.875" style="29"/>
    <col min="3585" max="3609" width="6.75" style="29" customWidth="1"/>
    <col min="3610" max="3840" width="7.875" style="29"/>
    <col min="3841" max="3865" width="6.75" style="29" customWidth="1"/>
    <col min="3866" max="4096" width="7.875" style="29"/>
    <col min="4097" max="4121" width="6.75" style="29" customWidth="1"/>
    <col min="4122" max="4352" width="7.875" style="29"/>
    <col min="4353" max="4377" width="6.75" style="29" customWidth="1"/>
    <col min="4378" max="4608" width="7.875" style="29"/>
    <col min="4609" max="4633" width="6.75" style="29" customWidth="1"/>
    <col min="4634" max="4864" width="7.875" style="29"/>
    <col min="4865" max="4889" width="6.75" style="29" customWidth="1"/>
    <col min="4890" max="5120" width="7.875" style="29"/>
    <col min="5121" max="5145" width="6.75" style="29" customWidth="1"/>
    <col min="5146" max="5376" width="7.875" style="29"/>
    <col min="5377" max="5401" width="6.75" style="29" customWidth="1"/>
    <col min="5402" max="5632" width="7.875" style="29"/>
    <col min="5633" max="5657" width="6.75" style="29" customWidth="1"/>
    <col min="5658" max="5888" width="7.875" style="29"/>
    <col min="5889" max="5913" width="6.75" style="29" customWidth="1"/>
    <col min="5914" max="6144" width="7.875" style="29"/>
    <col min="6145" max="6169" width="6.75" style="29" customWidth="1"/>
    <col min="6170" max="6400" width="7.875" style="29"/>
    <col min="6401" max="6425" width="6.75" style="29" customWidth="1"/>
    <col min="6426" max="6656" width="7.875" style="29"/>
    <col min="6657" max="6681" width="6.75" style="29" customWidth="1"/>
    <col min="6682" max="6912" width="7.875" style="29"/>
    <col min="6913" max="6937" width="6.75" style="29" customWidth="1"/>
    <col min="6938" max="7168" width="7.875" style="29"/>
    <col min="7169" max="7193" width="6.75" style="29" customWidth="1"/>
    <col min="7194" max="7424" width="7.875" style="29"/>
    <col min="7425" max="7449" width="6.75" style="29" customWidth="1"/>
    <col min="7450" max="7680" width="7.875" style="29"/>
    <col min="7681" max="7705" width="6.75" style="29" customWidth="1"/>
    <col min="7706" max="7936" width="7.875" style="29"/>
    <col min="7937" max="7961" width="6.75" style="29" customWidth="1"/>
    <col min="7962" max="8192" width="7.875" style="29"/>
    <col min="8193" max="8217" width="6.75" style="29" customWidth="1"/>
    <col min="8218" max="8448" width="7.875" style="29"/>
    <col min="8449" max="8473" width="6.75" style="29" customWidth="1"/>
    <col min="8474" max="8704" width="7.875" style="29"/>
    <col min="8705" max="8729" width="6.75" style="29" customWidth="1"/>
    <col min="8730" max="8960" width="7.875" style="29"/>
    <col min="8961" max="8985" width="6.75" style="29" customWidth="1"/>
    <col min="8986" max="9216" width="7.875" style="29"/>
    <col min="9217" max="9241" width="6.75" style="29" customWidth="1"/>
    <col min="9242" max="9472" width="7.875" style="29"/>
    <col min="9473" max="9497" width="6.75" style="29" customWidth="1"/>
    <col min="9498" max="9728" width="7.875" style="29"/>
    <col min="9729" max="9753" width="6.75" style="29" customWidth="1"/>
    <col min="9754" max="9984" width="7.875" style="29"/>
    <col min="9985" max="10009" width="6.75" style="29" customWidth="1"/>
    <col min="10010" max="10240" width="7.875" style="29"/>
    <col min="10241" max="10265" width="6.75" style="29" customWidth="1"/>
    <col min="10266" max="10496" width="7.875" style="29"/>
    <col min="10497" max="10521" width="6.75" style="29" customWidth="1"/>
    <col min="10522" max="10752" width="7.875" style="29"/>
    <col min="10753" max="10777" width="6.75" style="29" customWidth="1"/>
    <col min="10778" max="11008" width="7.875" style="29"/>
    <col min="11009" max="11033" width="6.75" style="29" customWidth="1"/>
    <col min="11034" max="11264" width="7.875" style="29"/>
    <col min="11265" max="11289" width="6.75" style="29" customWidth="1"/>
    <col min="11290" max="11520" width="7.875" style="29"/>
    <col min="11521" max="11545" width="6.75" style="29" customWidth="1"/>
    <col min="11546" max="11776" width="7.875" style="29"/>
    <col min="11777" max="11801" width="6.75" style="29" customWidth="1"/>
    <col min="11802" max="12032" width="7.875" style="29"/>
    <col min="12033" max="12057" width="6.75" style="29" customWidth="1"/>
    <col min="12058" max="12288" width="7.875" style="29"/>
    <col min="12289" max="12313" width="6.75" style="29" customWidth="1"/>
    <col min="12314" max="12544" width="7.875" style="29"/>
    <col min="12545" max="12569" width="6.75" style="29" customWidth="1"/>
    <col min="12570" max="12800" width="7.875" style="29"/>
    <col min="12801" max="12825" width="6.75" style="29" customWidth="1"/>
    <col min="12826" max="13056" width="7.875" style="29"/>
    <col min="13057" max="13081" width="6.75" style="29" customWidth="1"/>
    <col min="13082" max="13312" width="7.875" style="29"/>
    <col min="13313" max="13337" width="6.75" style="29" customWidth="1"/>
    <col min="13338" max="13568" width="7.875" style="29"/>
    <col min="13569" max="13593" width="6.75" style="29" customWidth="1"/>
    <col min="13594" max="13824" width="7.875" style="29"/>
    <col min="13825" max="13849" width="6.75" style="29" customWidth="1"/>
    <col min="13850" max="14080" width="7.875" style="29"/>
    <col min="14081" max="14105" width="6.75" style="29" customWidth="1"/>
    <col min="14106" max="14336" width="7.875" style="29"/>
    <col min="14337" max="14361" width="6.75" style="29" customWidth="1"/>
    <col min="14362" max="14592" width="7.875" style="29"/>
    <col min="14593" max="14617" width="6.75" style="29" customWidth="1"/>
    <col min="14618" max="14848" width="7.875" style="29"/>
    <col min="14849" max="14873" width="6.75" style="29" customWidth="1"/>
    <col min="14874" max="15104" width="7.875" style="29"/>
    <col min="15105" max="15129" width="6.75" style="29" customWidth="1"/>
    <col min="15130" max="15360" width="7.875" style="29"/>
    <col min="15361" max="15385" width="6.75" style="29" customWidth="1"/>
    <col min="15386" max="15616" width="7.875" style="29"/>
    <col min="15617" max="15641" width="6.75" style="29" customWidth="1"/>
    <col min="15642" max="15872" width="7.875" style="29"/>
    <col min="15873" max="15897" width="6.75" style="29" customWidth="1"/>
    <col min="15898" max="16128" width="7.875" style="29"/>
    <col min="16129" max="16153" width="6.75" style="29" customWidth="1"/>
    <col min="16154" max="16384" width="7.875" style="29"/>
  </cols>
  <sheetData>
    <row r="1" spans="1:25" ht="21" x14ac:dyDescent="0.45">
      <c r="A1" s="88">
        <v>2006</v>
      </c>
      <c r="B1" s="88"/>
      <c r="C1" s="93">
        <v>2007</v>
      </c>
      <c r="D1" s="93"/>
      <c r="E1" s="94">
        <v>2008</v>
      </c>
      <c r="F1" s="94"/>
      <c r="G1" s="91">
        <v>2009</v>
      </c>
      <c r="H1" s="91"/>
      <c r="I1" s="95">
        <v>2010</v>
      </c>
      <c r="J1" s="95"/>
      <c r="K1" s="90">
        <v>2011</v>
      </c>
      <c r="L1" s="90"/>
      <c r="M1" s="87">
        <v>2012</v>
      </c>
      <c r="N1" s="87"/>
      <c r="O1" s="88">
        <v>2013</v>
      </c>
      <c r="P1" s="88"/>
      <c r="Q1" s="89">
        <v>2014</v>
      </c>
      <c r="R1" s="89"/>
      <c r="S1" s="90">
        <v>2015</v>
      </c>
      <c r="T1" s="90"/>
      <c r="U1" s="91">
        <v>2016</v>
      </c>
      <c r="V1" s="91"/>
      <c r="W1" s="92">
        <v>2017</v>
      </c>
      <c r="X1" s="92"/>
    </row>
    <row r="2" spans="1:25" ht="16.149999999999999" customHeight="1" x14ac:dyDescent="0.4">
      <c r="A2" s="30" t="s">
        <v>25</v>
      </c>
      <c r="B2" s="30" t="s">
        <v>26</v>
      </c>
      <c r="C2" s="31" t="s">
        <v>25</v>
      </c>
      <c r="D2" s="31" t="s">
        <v>26</v>
      </c>
      <c r="E2" s="32" t="s">
        <v>25</v>
      </c>
      <c r="F2" s="32" t="s">
        <v>26</v>
      </c>
      <c r="G2" s="33" t="s">
        <v>25</v>
      </c>
      <c r="H2" s="33" t="s">
        <v>26</v>
      </c>
      <c r="I2" s="34" t="s">
        <v>25</v>
      </c>
      <c r="J2" s="34" t="s">
        <v>26</v>
      </c>
      <c r="K2" s="35" t="s">
        <v>25</v>
      </c>
      <c r="L2" s="35" t="s">
        <v>26</v>
      </c>
      <c r="M2" s="36" t="s">
        <v>25</v>
      </c>
      <c r="N2" s="36" t="s">
        <v>26</v>
      </c>
      <c r="O2" s="30" t="s">
        <v>25</v>
      </c>
      <c r="P2" s="30" t="s">
        <v>26</v>
      </c>
      <c r="Q2" s="37" t="s">
        <v>25</v>
      </c>
      <c r="R2" s="37" t="s">
        <v>26</v>
      </c>
      <c r="S2" s="35" t="s">
        <v>25</v>
      </c>
      <c r="T2" s="35" t="s">
        <v>26</v>
      </c>
      <c r="U2" s="33" t="s">
        <v>25</v>
      </c>
      <c r="V2" s="33" t="s">
        <v>26</v>
      </c>
      <c r="W2" s="38" t="s">
        <v>25</v>
      </c>
      <c r="X2" s="38" t="s">
        <v>26</v>
      </c>
    </row>
    <row r="3" spans="1:25" ht="16.149999999999999" customHeight="1" x14ac:dyDescent="0.45">
      <c r="A3" s="39">
        <v>1.2</v>
      </c>
      <c r="B3" s="39">
        <v>0</v>
      </c>
      <c r="C3" s="40">
        <v>1</v>
      </c>
      <c r="D3" s="40">
        <v>0</v>
      </c>
      <c r="E3" s="41">
        <v>1</v>
      </c>
      <c r="F3" s="41">
        <v>0</v>
      </c>
      <c r="G3" s="42">
        <v>1.095</v>
      </c>
      <c r="H3" s="42">
        <v>0</v>
      </c>
      <c r="I3" s="43">
        <v>1.095</v>
      </c>
      <c r="J3" s="43">
        <v>0</v>
      </c>
      <c r="K3" s="44">
        <v>0.79499999999998749</v>
      </c>
      <c r="L3" s="44">
        <v>0</v>
      </c>
      <c r="M3" s="45">
        <v>0.99500000000000455</v>
      </c>
      <c r="N3" s="45">
        <v>0</v>
      </c>
      <c r="O3" s="39">
        <v>0.79499999999998749</v>
      </c>
      <c r="P3" s="39">
        <v>0</v>
      </c>
      <c r="Q3" s="46">
        <v>0.79499999999998749</v>
      </c>
      <c r="R3" s="46">
        <v>0</v>
      </c>
      <c r="S3" s="44">
        <v>0.99500000000000455</v>
      </c>
      <c r="T3" s="44">
        <v>0</v>
      </c>
      <c r="U3" s="42">
        <v>0.89499999999998181</v>
      </c>
      <c r="V3" s="42">
        <v>0</v>
      </c>
      <c r="W3" s="47">
        <v>0.89</v>
      </c>
      <c r="X3" s="47">
        <v>0</v>
      </c>
      <c r="Y3" s="48"/>
    </row>
    <row r="4" spans="1:25" ht="16.149999999999999" customHeight="1" x14ac:dyDescent="0.45">
      <c r="A4" s="39">
        <v>1.4</v>
      </c>
      <c r="B4" s="39">
        <v>9.3000000000000007</v>
      </c>
      <c r="C4" s="40">
        <v>1.2</v>
      </c>
      <c r="D4" s="40">
        <v>1.5</v>
      </c>
      <c r="E4" s="41">
        <v>1.1000000000000001</v>
      </c>
      <c r="F4" s="41">
        <v>1</v>
      </c>
      <c r="G4" s="42">
        <v>1.1949999999999932</v>
      </c>
      <c r="H4" s="42">
        <v>2</v>
      </c>
      <c r="I4" s="43">
        <v>1.1949999999999932</v>
      </c>
      <c r="J4" s="43">
        <v>4</v>
      </c>
      <c r="K4" s="44">
        <v>0.89499999999998181</v>
      </c>
      <c r="L4" s="44">
        <v>1</v>
      </c>
      <c r="M4" s="45">
        <v>1.095</v>
      </c>
      <c r="N4" s="45">
        <v>1.4</v>
      </c>
      <c r="O4" s="39">
        <v>0.89499999999998181</v>
      </c>
      <c r="P4" s="39">
        <v>1</v>
      </c>
      <c r="Q4" s="46">
        <v>0.89499999999998181</v>
      </c>
      <c r="R4" s="46">
        <v>1.2</v>
      </c>
      <c r="S4" s="44">
        <v>1.095</v>
      </c>
      <c r="T4" s="44">
        <v>2.8</v>
      </c>
      <c r="U4" s="42">
        <v>0.99499999999998179</v>
      </c>
      <c r="V4" s="42">
        <v>2</v>
      </c>
      <c r="W4" s="47">
        <v>0.99</v>
      </c>
      <c r="X4" s="47">
        <v>1.9</v>
      </c>
      <c r="Y4" s="48"/>
    </row>
    <row r="5" spans="1:25" ht="16.149999999999999" customHeight="1" x14ac:dyDescent="0.45">
      <c r="A5" s="39">
        <v>1.6</v>
      </c>
      <c r="B5" s="39">
        <v>21</v>
      </c>
      <c r="C5" s="40">
        <v>1.4</v>
      </c>
      <c r="D5" s="40">
        <v>8.6</v>
      </c>
      <c r="E5" s="41">
        <v>1.2</v>
      </c>
      <c r="F5" s="41">
        <v>2.1</v>
      </c>
      <c r="G5" s="42">
        <v>1.2949999999999875</v>
      </c>
      <c r="H5" s="42">
        <v>5.5</v>
      </c>
      <c r="I5" s="43">
        <v>1.2949999999999875</v>
      </c>
      <c r="J5" s="43">
        <v>8</v>
      </c>
      <c r="K5" s="44">
        <v>0.99499999999997613</v>
      </c>
      <c r="L5" s="44">
        <v>2</v>
      </c>
      <c r="M5" s="45">
        <v>1.1949999999999932</v>
      </c>
      <c r="N5" s="45">
        <v>4</v>
      </c>
      <c r="O5" s="39">
        <v>0.99499999999997613</v>
      </c>
      <c r="P5" s="39">
        <v>2.5</v>
      </c>
      <c r="Q5" s="46">
        <v>0.99499999999997613</v>
      </c>
      <c r="R5" s="46">
        <v>2.5</v>
      </c>
      <c r="S5" s="44">
        <v>1.1950000000000001</v>
      </c>
      <c r="T5" s="44">
        <v>5.9</v>
      </c>
      <c r="U5" s="42">
        <v>1.0949999999999818</v>
      </c>
      <c r="V5" s="42">
        <v>4.4000000000000004</v>
      </c>
      <c r="W5" s="47">
        <v>1.0900000000000001</v>
      </c>
      <c r="X5" s="47">
        <v>4.0999999999999996</v>
      </c>
      <c r="Y5" s="49"/>
    </row>
    <row r="6" spans="1:25" ht="16.149999999999999" customHeight="1" x14ac:dyDescent="0.45">
      <c r="A6" s="39">
        <v>1.8</v>
      </c>
      <c r="B6" s="39">
        <v>35.700000000000003</v>
      </c>
      <c r="C6" s="40">
        <v>1.6</v>
      </c>
      <c r="D6" s="40">
        <v>19.2</v>
      </c>
      <c r="E6" s="41">
        <v>1.3</v>
      </c>
      <c r="F6" s="41">
        <v>4.9000000000000004</v>
      </c>
      <c r="G6" s="42">
        <v>1.3949999999999818</v>
      </c>
      <c r="H6" s="42">
        <v>9</v>
      </c>
      <c r="I6" s="43">
        <v>1.3949999999999818</v>
      </c>
      <c r="J6" s="43">
        <v>13</v>
      </c>
      <c r="K6" s="44">
        <v>1.0949999999999704</v>
      </c>
      <c r="L6" s="44">
        <v>4</v>
      </c>
      <c r="M6" s="45">
        <v>1.2949999999999875</v>
      </c>
      <c r="N6" s="45">
        <v>7</v>
      </c>
      <c r="O6" s="39">
        <v>1.0949999999999704</v>
      </c>
      <c r="P6" s="39">
        <v>4.7</v>
      </c>
      <c r="Q6" s="46">
        <v>1.0949999999999704</v>
      </c>
      <c r="R6" s="46">
        <v>4.5</v>
      </c>
      <c r="S6" s="44">
        <v>1.2949999999999999</v>
      </c>
      <c r="T6" s="44">
        <v>9.35</v>
      </c>
      <c r="U6" s="42">
        <v>1.1949999999999819</v>
      </c>
      <c r="V6" s="42">
        <v>7</v>
      </c>
      <c r="W6" s="47">
        <v>1.19</v>
      </c>
      <c r="X6" s="47">
        <v>7</v>
      </c>
      <c r="Y6" s="50"/>
    </row>
    <row r="7" spans="1:25" ht="16.149999999999999" customHeight="1" x14ac:dyDescent="0.45">
      <c r="A7" s="39">
        <v>2</v>
      </c>
      <c r="B7" s="39">
        <v>51.3</v>
      </c>
      <c r="C7" s="40">
        <v>1.8</v>
      </c>
      <c r="D7" s="40">
        <v>31</v>
      </c>
      <c r="E7" s="41">
        <v>1.4</v>
      </c>
      <c r="F7" s="41">
        <v>8.8000000000000007</v>
      </c>
      <c r="G7" s="42">
        <v>1.4950000000000001</v>
      </c>
      <c r="H7" s="42">
        <v>16</v>
      </c>
      <c r="I7" s="43">
        <v>1.4950000000000001</v>
      </c>
      <c r="J7" s="43">
        <v>19</v>
      </c>
      <c r="K7" s="44">
        <v>1.1949999999999648</v>
      </c>
      <c r="L7" s="44">
        <v>6</v>
      </c>
      <c r="M7" s="45">
        <v>1.3949999999999818</v>
      </c>
      <c r="N7" s="45">
        <v>12</v>
      </c>
      <c r="O7" s="39">
        <v>1.1949999999999648</v>
      </c>
      <c r="P7" s="39">
        <v>7.5</v>
      </c>
      <c r="Q7" s="46">
        <v>1.1949999999999648</v>
      </c>
      <c r="R7" s="46">
        <v>6.8</v>
      </c>
      <c r="S7" s="44">
        <v>1.395</v>
      </c>
      <c r="T7" s="44">
        <v>12.8</v>
      </c>
      <c r="U7" s="42">
        <v>1.2949999999999819</v>
      </c>
      <c r="V7" s="42">
        <v>10.3</v>
      </c>
      <c r="W7" s="47">
        <v>1.29</v>
      </c>
      <c r="X7" s="47">
        <v>10.199999999999999</v>
      </c>
      <c r="Y7" s="51"/>
    </row>
    <row r="8" spans="1:25" ht="16.149999999999999" customHeight="1" x14ac:dyDescent="0.45">
      <c r="A8" s="39">
        <v>2.2000000000000002</v>
      </c>
      <c r="B8" s="39">
        <v>67.599999999999994</v>
      </c>
      <c r="C8" s="40">
        <v>2</v>
      </c>
      <c r="D8" s="40">
        <v>43.5</v>
      </c>
      <c r="E8" s="41">
        <v>1.5</v>
      </c>
      <c r="F8" s="41">
        <v>14.5</v>
      </c>
      <c r="G8" s="42">
        <v>1.595</v>
      </c>
      <c r="H8" s="42">
        <v>23</v>
      </c>
      <c r="I8" s="43">
        <v>1.595</v>
      </c>
      <c r="J8" s="43">
        <v>25</v>
      </c>
      <c r="K8" s="44">
        <v>1.2949999999999591</v>
      </c>
      <c r="L8" s="44">
        <v>9</v>
      </c>
      <c r="M8" s="45">
        <v>1.4949999999999761</v>
      </c>
      <c r="N8" s="45">
        <v>17.25</v>
      </c>
      <c r="O8" s="39">
        <v>1.2949999999999591</v>
      </c>
      <c r="P8" s="39">
        <v>11.1</v>
      </c>
      <c r="Q8" s="46">
        <v>1.2949999999999591</v>
      </c>
      <c r="R8" s="46">
        <v>9.5</v>
      </c>
      <c r="S8" s="44">
        <v>1.495000000000005</v>
      </c>
      <c r="T8" s="44">
        <v>16.55</v>
      </c>
      <c r="U8" s="42">
        <v>1.394999999999982</v>
      </c>
      <c r="V8" s="42">
        <v>14</v>
      </c>
      <c r="W8" s="47">
        <v>1.39</v>
      </c>
      <c r="X8" s="47">
        <v>14.7</v>
      </c>
      <c r="Y8" s="51"/>
    </row>
    <row r="9" spans="1:25" ht="16.149999999999999" customHeight="1" x14ac:dyDescent="0.45">
      <c r="A9" s="39">
        <v>2.4</v>
      </c>
      <c r="B9" s="39">
        <v>84.6</v>
      </c>
      <c r="C9" s="40">
        <v>2.2000000000000002</v>
      </c>
      <c r="D9" s="40">
        <v>57.4</v>
      </c>
      <c r="E9" s="41">
        <v>1.6</v>
      </c>
      <c r="F9" s="41">
        <v>20.5</v>
      </c>
      <c r="G9" s="42">
        <v>1.6949999999999932</v>
      </c>
      <c r="H9" s="42">
        <v>30.5</v>
      </c>
      <c r="I9" s="43">
        <v>1.6949999999999932</v>
      </c>
      <c r="J9" s="43">
        <v>31.5</v>
      </c>
      <c r="K9" s="44">
        <v>1.3949999999999534</v>
      </c>
      <c r="L9" s="44">
        <v>12</v>
      </c>
      <c r="M9" s="45">
        <v>1.5949999999999704</v>
      </c>
      <c r="N9" s="45">
        <v>22.5</v>
      </c>
      <c r="O9" s="39">
        <v>1.3949999999999534</v>
      </c>
      <c r="P9" s="39">
        <v>14.8</v>
      </c>
      <c r="Q9" s="46">
        <v>1.3949999999999534</v>
      </c>
      <c r="R9" s="46">
        <v>13</v>
      </c>
      <c r="S9" s="44">
        <v>1.5950000000000051</v>
      </c>
      <c r="T9" s="44">
        <v>20.3</v>
      </c>
      <c r="U9" s="42">
        <v>1.4949999999999821</v>
      </c>
      <c r="V9" s="42">
        <v>18</v>
      </c>
      <c r="W9" s="47">
        <v>1.49</v>
      </c>
      <c r="X9" s="47">
        <v>19.7</v>
      </c>
      <c r="Y9" s="51"/>
    </row>
    <row r="10" spans="1:25" ht="16.149999999999999" customHeight="1" x14ac:dyDescent="0.45">
      <c r="A10" s="39">
        <v>2.6</v>
      </c>
      <c r="B10" s="39">
        <v>102.4</v>
      </c>
      <c r="C10" s="40">
        <v>2.4</v>
      </c>
      <c r="D10" s="40">
        <v>72.599999999999994</v>
      </c>
      <c r="E10" s="41">
        <v>1.7</v>
      </c>
      <c r="F10" s="41">
        <v>27</v>
      </c>
      <c r="G10" s="42">
        <v>1.7949999999999875</v>
      </c>
      <c r="H10" s="42">
        <v>38</v>
      </c>
      <c r="I10" s="43">
        <v>1.7949999999999875</v>
      </c>
      <c r="J10" s="43">
        <v>38</v>
      </c>
      <c r="K10" s="44">
        <v>1.4949999999999477</v>
      </c>
      <c r="L10" s="44">
        <v>17</v>
      </c>
      <c r="M10" s="45">
        <v>1.6949999999999648</v>
      </c>
      <c r="N10" s="45">
        <v>28.5</v>
      </c>
      <c r="O10" s="39">
        <v>1.4949999999999477</v>
      </c>
      <c r="P10" s="39">
        <v>19.149999999999999</v>
      </c>
      <c r="Q10" s="46">
        <v>1.4949999999999477</v>
      </c>
      <c r="R10" s="46">
        <v>16.8</v>
      </c>
      <c r="S10" s="44">
        <v>1.6950000000000052</v>
      </c>
      <c r="T10" s="44">
        <v>24.65</v>
      </c>
      <c r="U10" s="42">
        <v>1.5949999999999822</v>
      </c>
      <c r="V10" s="42">
        <v>22.5</v>
      </c>
      <c r="W10" s="47">
        <v>1.59</v>
      </c>
      <c r="X10" s="47">
        <v>25</v>
      </c>
      <c r="Y10" s="51"/>
    </row>
    <row r="11" spans="1:25" ht="16.149999999999999" customHeight="1" x14ac:dyDescent="0.45">
      <c r="A11" s="39">
        <v>2.8</v>
      </c>
      <c r="B11" s="39">
        <v>121</v>
      </c>
      <c r="C11" s="40">
        <v>2.6</v>
      </c>
      <c r="D11" s="40">
        <v>90</v>
      </c>
      <c r="E11" s="41">
        <v>1.8</v>
      </c>
      <c r="F11" s="41">
        <v>33.5</v>
      </c>
      <c r="G11" s="42">
        <v>1.8949999999999818</v>
      </c>
      <c r="H11" s="42">
        <v>45.5</v>
      </c>
      <c r="I11" s="43">
        <v>1.8949999999999818</v>
      </c>
      <c r="J11" s="43">
        <v>44.5</v>
      </c>
      <c r="K11" s="44">
        <v>1.594999999999942</v>
      </c>
      <c r="L11" s="44">
        <v>22</v>
      </c>
      <c r="M11" s="45">
        <v>1.7949999999999591</v>
      </c>
      <c r="N11" s="45">
        <v>34.5</v>
      </c>
      <c r="O11" s="39">
        <v>1.594999999999942</v>
      </c>
      <c r="P11" s="39">
        <v>23.5</v>
      </c>
      <c r="Q11" s="46">
        <v>1.594999999999942</v>
      </c>
      <c r="R11" s="46">
        <v>21</v>
      </c>
      <c r="S11" s="44">
        <v>1.7950000000000053</v>
      </c>
      <c r="T11" s="44">
        <v>29</v>
      </c>
      <c r="U11" s="42">
        <v>1.6949999999999823</v>
      </c>
      <c r="V11" s="42">
        <v>27.5</v>
      </c>
      <c r="W11" s="47">
        <v>1.69</v>
      </c>
      <c r="X11" s="47">
        <v>30.3</v>
      </c>
      <c r="Y11" s="51"/>
    </row>
    <row r="12" spans="1:25" ht="16.149999999999999" customHeight="1" x14ac:dyDescent="0.45">
      <c r="A12" s="39">
        <v>3</v>
      </c>
      <c r="B12" s="39">
        <v>140.6</v>
      </c>
      <c r="C12" s="40">
        <v>2.8</v>
      </c>
      <c r="D12" s="40">
        <v>109</v>
      </c>
      <c r="E12" s="41">
        <v>1.9</v>
      </c>
      <c r="F12" s="41">
        <v>40.299999999999997</v>
      </c>
      <c r="G12" s="42">
        <v>1.9950000000000001</v>
      </c>
      <c r="H12" s="42">
        <v>53</v>
      </c>
      <c r="I12" s="43">
        <v>1.9950000000000001</v>
      </c>
      <c r="J12" s="43">
        <v>51</v>
      </c>
      <c r="K12" s="44">
        <v>1.6949999999999363</v>
      </c>
      <c r="L12" s="44">
        <v>27</v>
      </c>
      <c r="M12" s="45">
        <v>1.8949999999999534</v>
      </c>
      <c r="N12" s="45">
        <v>40.5</v>
      </c>
      <c r="O12" s="39">
        <v>1.6949999999999363</v>
      </c>
      <c r="P12" s="39">
        <v>28.25</v>
      </c>
      <c r="Q12" s="46">
        <v>1.6949999999999363</v>
      </c>
      <c r="R12" s="46">
        <v>25.2</v>
      </c>
      <c r="S12" s="44">
        <v>1.8950000000000053</v>
      </c>
      <c r="T12" s="44">
        <v>34</v>
      </c>
      <c r="U12" s="42">
        <v>1.7949999999999824</v>
      </c>
      <c r="V12" s="42">
        <v>32.6</v>
      </c>
      <c r="W12" s="47">
        <v>1.79</v>
      </c>
      <c r="X12" s="47">
        <v>35.799999999999997</v>
      </c>
      <c r="Y12" s="51"/>
    </row>
    <row r="13" spans="1:25" ht="16.149999999999999" customHeight="1" x14ac:dyDescent="0.45">
      <c r="A13" s="39">
        <v>3.2</v>
      </c>
      <c r="B13" s="39">
        <v>160.5</v>
      </c>
      <c r="C13" s="40">
        <v>3</v>
      </c>
      <c r="D13" s="40">
        <v>129</v>
      </c>
      <c r="E13" s="41">
        <v>2</v>
      </c>
      <c r="F13" s="41">
        <v>47.3</v>
      </c>
      <c r="G13" s="42">
        <v>2.0950000000000002</v>
      </c>
      <c r="H13" s="42">
        <v>61</v>
      </c>
      <c r="I13" s="43">
        <v>2.0950000000000002</v>
      </c>
      <c r="J13" s="43">
        <v>58</v>
      </c>
      <c r="K13" s="44">
        <v>1.7949999999999307</v>
      </c>
      <c r="L13" s="44">
        <v>32</v>
      </c>
      <c r="M13" s="45">
        <v>1.9949999999999477</v>
      </c>
      <c r="N13" s="45">
        <v>46.5</v>
      </c>
      <c r="O13" s="39">
        <v>1.7949999999999307</v>
      </c>
      <c r="P13" s="39">
        <v>33</v>
      </c>
      <c r="Q13" s="46">
        <v>1.7949999999999307</v>
      </c>
      <c r="R13" s="46">
        <v>30</v>
      </c>
      <c r="S13" s="44">
        <v>1.9950000000000054</v>
      </c>
      <c r="T13" s="44">
        <v>39</v>
      </c>
      <c r="U13" s="42">
        <v>1.8949999999999825</v>
      </c>
      <c r="V13" s="42">
        <v>38</v>
      </c>
      <c r="W13" s="47">
        <v>1.89</v>
      </c>
      <c r="X13" s="47">
        <v>41.5</v>
      </c>
      <c r="Y13" s="51"/>
    </row>
    <row r="14" spans="1:25" ht="16.149999999999999" customHeight="1" x14ac:dyDescent="0.45">
      <c r="A14" s="39">
        <v>3.4</v>
      </c>
      <c r="B14" s="39">
        <v>180.5</v>
      </c>
      <c r="C14" s="40">
        <v>3.2</v>
      </c>
      <c r="D14" s="40">
        <v>150</v>
      </c>
      <c r="E14" s="41">
        <v>2.1</v>
      </c>
      <c r="F14" s="41">
        <v>54.3</v>
      </c>
      <c r="G14" s="42">
        <v>2.1949999999999932</v>
      </c>
      <c r="H14" s="42">
        <v>69</v>
      </c>
      <c r="I14" s="43">
        <v>2.1949999999999932</v>
      </c>
      <c r="J14" s="43">
        <v>65</v>
      </c>
      <c r="K14" s="44">
        <v>1.894999999999925</v>
      </c>
      <c r="L14" s="44">
        <v>38</v>
      </c>
      <c r="M14" s="45">
        <v>2.094999999999942</v>
      </c>
      <c r="N14" s="45">
        <v>52.5</v>
      </c>
      <c r="O14" s="39">
        <v>1.894999999999925</v>
      </c>
      <c r="P14" s="39">
        <v>38.25</v>
      </c>
      <c r="Q14" s="46">
        <v>1.894999999999925</v>
      </c>
      <c r="R14" s="46">
        <v>35.5</v>
      </c>
      <c r="S14" s="44">
        <v>2.0950000000000055</v>
      </c>
      <c r="T14" s="44">
        <v>44.5</v>
      </c>
      <c r="U14" s="42">
        <v>1.9949999999999826</v>
      </c>
      <c r="V14" s="42">
        <v>43.6</v>
      </c>
      <c r="W14" s="47">
        <v>1.99</v>
      </c>
      <c r="X14" s="47">
        <v>47.3</v>
      </c>
      <c r="Y14" s="51"/>
    </row>
    <row r="15" spans="1:25" ht="16.149999999999999" customHeight="1" x14ac:dyDescent="0.45">
      <c r="A15" s="39">
        <v>3.6</v>
      </c>
      <c r="B15" s="39">
        <v>201</v>
      </c>
      <c r="C15" s="40">
        <v>3.4</v>
      </c>
      <c r="D15" s="40">
        <v>172</v>
      </c>
      <c r="E15" s="41">
        <v>2.2000000000000002</v>
      </c>
      <c r="F15" s="41">
        <v>61.5</v>
      </c>
      <c r="G15" s="42">
        <v>2.2949999999999875</v>
      </c>
      <c r="H15" s="42">
        <v>77.5</v>
      </c>
      <c r="I15" s="43">
        <v>2.2949999999999875</v>
      </c>
      <c r="J15" s="43">
        <v>72</v>
      </c>
      <c r="K15" s="44">
        <v>1.9949999999999193</v>
      </c>
      <c r="L15" s="44">
        <v>44</v>
      </c>
      <c r="M15" s="45">
        <v>2.1949999999999363</v>
      </c>
      <c r="N15" s="45">
        <v>58.5</v>
      </c>
      <c r="O15" s="39">
        <v>1.9949999999999193</v>
      </c>
      <c r="P15" s="39">
        <v>43.5</v>
      </c>
      <c r="Q15" s="46">
        <v>1.9949999999999193</v>
      </c>
      <c r="R15" s="46">
        <v>41</v>
      </c>
      <c r="S15" s="44">
        <v>2.1950000000000056</v>
      </c>
      <c r="T15" s="44">
        <v>50</v>
      </c>
      <c r="U15" s="42">
        <v>2.0949999999999824</v>
      </c>
      <c r="V15" s="42">
        <v>49.5</v>
      </c>
      <c r="W15" s="47">
        <v>2.09</v>
      </c>
      <c r="X15" s="47">
        <v>53.2</v>
      </c>
      <c r="Y15" s="51"/>
    </row>
    <row r="16" spans="1:25" ht="16.149999999999999" customHeight="1" x14ac:dyDescent="0.45">
      <c r="A16" s="39">
        <v>3.8</v>
      </c>
      <c r="B16" s="39">
        <v>223</v>
      </c>
      <c r="C16" s="40">
        <v>3.6</v>
      </c>
      <c r="D16" s="40">
        <v>194</v>
      </c>
      <c r="E16" s="41">
        <v>2.2999999999999998</v>
      </c>
      <c r="F16" s="41">
        <v>69.3</v>
      </c>
      <c r="G16" s="42">
        <v>2.3949999999999818</v>
      </c>
      <c r="H16" s="42">
        <v>86</v>
      </c>
      <c r="I16" s="43">
        <v>2.3949999999999818</v>
      </c>
      <c r="J16" s="43">
        <v>79</v>
      </c>
      <c r="K16" s="44">
        <v>2.0949999999999136</v>
      </c>
      <c r="L16" s="44">
        <v>50</v>
      </c>
      <c r="M16" s="45">
        <v>2.2949999999999307</v>
      </c>
      <c r="N16" s="45">
        <v>64.5</v>
      </c>
      <c r="O16" s="39">
        <v>2.0949999999999136</v>
      </c>
      <c r="P16" s="39">
        <v>49</v>
      </c>
      <c r="Q16" s="46">
        <v>2.0949999999999136</v>
      </c>
      <c r="R16" s="46">
        <v>47</v>
      </c>
      <c r="S16" s="44">
        <v>2.2950000000000057</v>
      </c>
      <c r="T16" s="44">
        <v>55.5</v>
      </c>
      <c r="U16" s="42">
        <v>2.1949999999999825</v>
      </c>
      <c r="V16" s="42">
        <v>55.5</v>
      </c>
      <c r="W16" s="47">
        <v>2.19</v>
      </c>
      <c r="X16" s="47">
        <v>59.5</v>
      </c>
      <c r="Y16" s="51"/>
    </row>
    <row r="17" spans="1:25" ht="16.149999999999999" customHeight="1" x14ac:dyDescent="0.45">
      <c r="A17" s="39">
        <v>4</v>
      </c>
      <c r="B17" s="39">
        <v>245</v>
      </c>
      <c r="C17" s="40">
        <v>3.8</v>
      </c>
      <c r="D17" s="40">
        <v>216</v>
      </c>
      <c r="E17" s="41">
        <v>2.4</v>
      </c>
      <c r="F17" s="41">
        <v>77.2</v>
      </c>
      <c r="G17" s="42">
        <v>2.4950000000000001</v>
      </c>
      <c r="H17" s="42">
        <v>94.5</v>
      </c>
      <c r="I17" s="43">
        <v>2.4950000000000001</v>
      </c>
      <c r="J17" s="43">
        <v>86.5</v>
      </c>
      <c r="K17" s="44">
        <v>2.1949999999999079</v>
      </c>
      <c r="L17" s="44">
        <v>56</v>
      </c>
      <c r="M17" s="45">
        <v>2.394999999999925</v>
      </c>
      <c r="N17" s="45">
        <v>71</v>
      </c>
      <c r="O17" s="39">
        <v>2.1949999999999079</v>
      </c>
      <c r="P17" s="39">
        <v>54.5</v>
      </c>
      <c r="Q17" s="46">
        <v>2.1949999999999079</v>
      </c>
      <c r="R17" s="46">
        <v>53</v>
      </c>
      <c r="S17" s="44">
        <v>2.3950000000000058</v>
      </c>
      <c r="T17" s="44">
        <v>61</v>
      </c>
      <c r="U17" s="42">
        <v>2.2949999999999826</v>
      </c>
      <c r="V17" s="42">
        <v>62.2</v>
      </c>
      <c r="W17" s="47">
        <v>2.29</v>
      </c>
      <c r="X17" s="47">
        <v>66</v>
      </c>
      <c r="Y17" s="51"/>
    </row>
    <row r="18" spans="1:25" ht="16.149999999999999" customHeight="1" x14ac:dyDescent="0.45">
      <c r="A18" s="39">
        <v>4.2</v>
      </c>
      <c r="B18" s="39">
        <v>268</v>
      </c>
      <c r="C18" s="40">
        <v>4</v>
      </c>
      <c r="D18" s="40">
        <v>240</v>
      </c>
      <c r="E18" s="41">
        <v>2.5</v>
      </c>
      <c r="F18" s="41">
        <v>85.3</v>
      </c>
      <c r="G18" s="42">
        <v>2.5950000000000002</v>
      </c>
      <c r="H18" s="42">
        <v>103</v>
      </c>
      <c r="I18" s="43">
        <v>2.5950000000000002</v>
      </c>
      <c r="J18" s="43">
        <v>94</v>
      </c>
      <c r="K18" s="44">
        <v>2.2949999999999022</v>
      </c>
      <c r="L18" s="44">
        <v>62.5</v>
      </c>
      <c r="M18" s="45">
        <v>2.4949999999999193</v>
      </c>
      <c r="N18" s="45">
        <v>78</v>
      </c>
      <c r="O18" s="39">
        <v>2.2949999999999022</v>
      </c>
      <c r="P18" s="39">
        <v>60.25</v>
      </c>
      <c r="Q18" s="46">
        <v>2.2949999999999022</v>
      </c>
      <c r="R18" s="46">
        <v>59.5</v>
      </c>
      <c r="S18" s="44">
        <v>2.4950000000000059</v>
      </c>
      <c r="T18" s="44">
        <v>67.5</v>
      </c>
      <c r="U18" s="42">
        <v>2.3949999999999827</v>
      </c>
      <c r="V18" s="42">
        <v>68.900000000000006</v>
      </c>
      <c r="W18" s="47">
        <v>2.39</v>
      </c>
      <c r="X18" s="47">
        <v>72.5</v>
      </c>
      <c r="Y18" s="51"/>
    </row>
    <row r="19" spans="1:25" ht="16.149999999999999" customHeight="1" x14ac:dyDescent="0.45">
      <c r="A19" s="39">
        <v>4.4000000000000004</v>
      </c>
      <c r="B19" s="52">
        <v>291</v>
      </c>
      <c r="C19" s="40">
        <v>4.2</v>
      </c>
      <c r="D19" s="40">
        <v>264</v>
      </c>
      <c r="E19" s="41">
        <v>2.6</v>
      </c>
      <c r="F19" s="41">
        <v>93.4</v>
      </c>
      <c r="G19" s="42">
        <v>2.6949999999999932</v>
      </c>
      <c r="H19" s="42">
        <v>111.5</v>
      </c>
      <c r="I19" s="43">
        <v>2.6949999999999932</v>
      </c>
      <c r="J19" s="43">
        <v>101.5</v>
      </c>
      <c r="K19" s="44">
        <v>2.3949999999998965</v>
      </c>
      <c r="L19" s="44">
        <v>69</v>
      </c>
      <c r="M19" s="45">
        <v>2.5949999999999136</v>
      </c>
      <c r="N19" s="45">
        <v>85</v>
      </c>
      <c r="O19" s="39">
        <v>2.3949999999998965</v>
      </c>
      <c r="P19" s="39">
        <v>66</v>
      </c>
      <c r="Q19" s="46">
        <v>2.3949999999998965</v>
      </c>
      <c r="R19" s="46">
        <v>66</v>
      </c>
      <c r="S19" s="44">
        <v>2.595000000000006</v>
      </c>
      <c r="T19" s="44">
        <v>74</v>
      </c>
      <c r="U19" s="42">
        <v>2.4949999999999828</v>
      </c>
      <c r="V19" s="42">
        <v>75.7</v>
      </c>
      <c r="W19" s="47">
        <v>2.4900000000000002</v>
      </c>
      <c r="X19" s="47">
        <v>79.25</v>
      </c>
      <c r="Y19" s="51"/>
    </row>
    <row r="20" spans="1:25" ht="16.149999999999999" customHeight="1" x14ac:dyDescent="0.45">
      <c r="A20" s="39">
        <v>4.5999999999999996</v>
      </c>
      <c r="B20" s="52">
        <v>315</v>
      </c>
      <c r="C20" s="40">
        <v>4.4000000000000004</v>
      </c>
      <c r="D20" s="40">
        <v>288</v>
      </c>
      <c r="E20" s="41">
        <v>2.7</v>
      </c>
      <c r="F20" s="41">
        <v>101.7</v>
      </c>
      <c r="G20" s="42">
        <v>2.7949999999999875</v>
      </c>
      <c r="H20" s="42">
        <v>120</v>
      </c>
      <c r="I20" s="43">
        <v>2.7949999999999875</v>
      </c>
      <c r="J20" s="43">
        <v>109</v>
      </c>
      <c r="K20" s="44">
        <v>2.4949999999998909</v>
      </c>
      <c r="L20" s="44">
        <v>75.5</v>
      </c>
      <c r="M20" s="45">
        <v>2.6949999999999079</v>
      </c>
      <c r="N20" s="45">
        <v>92</v>
      </c>
      <c r="O20" s="39">
        <v>2.4949999999998909</v>
      </c>
      <c r="P20" s="39">
        <v>72</v>
      </c>
      <c r="Q20" s="46">
        <v>2.4949999999998909</v>
      </c>
      <c r="R20" s="46">
        <v>72.5</v>
      </c>
      <c r="S20" s="44">
        <v>2.6950000000000061</v>
      </c>
      <c r="T20" s="44">
        <v>80.5</v>
      </c>
      <c r="U20" s="42">
        <v>2.5949999999999829</v>
      </c>
      <c r="V20" s="42">
        <v>82.5</v>
      </c>
      <c r="W20" s="47">
        <v>2.59</v>
      </c>
      <c r="X20" s="47">
        <v>86</v>
      </c>
      <c r="Y20" s="51"/>
    </row>
    <row r="21" spans="1:25" ht="16.149999999999999" customHeight="1" x14ac:dyDescent="0.45">
      <c r="A21" s="39">
        <v>4.8</v>
      </c>
      <c r="B21" s="52">
        <v>339</v>
      </c>
      <c r="C21" s="40">
        <v>4.5999999999999996</v>
      </c>
      <c r="D21" s="40">
        <v>312</v>
      </c>
      <c r="E21" s="41">
        <v>2.8</v>
      </c>
      <c r="F21" s="41">
        <v>110</v>
      </c>
      <c r="G21" s="42">
        <v>2.8949999999999818</v>
      </c>
      <c r="H21" s="42">
        <v>128.5</v>
      </c>
      <c r="I21" s="43">
        <v>2.8949999999999818</v>
      </c>
      <c r="J21" s="43">
        <v>117</v>
      </c>
      <c r="K21" s="44">
        <v>2.5949999999998852</v>
      </c>
      <c r="L21" s="44">
        <v>82</v>
      </c>
      <c r="M21" s="45">
        <v>2.7949999999999022</v>
      </c>
      <c r="N21" s="45">
        <v>99</v>
      </c>
      <c r="O21" s="39">
        <v>2.5949999999998852</v>
      </c>
      <c r="P21" s="39">
        <v>78</v>
      </c>
      <c r="Q21" s="46">
        <v>2.5949999999998852</v>
      </c>
      <c r="R21" s="46">
        <v>79</v>
      </c>
      <c r="S21" s="44">
        <v>2.7950000000000061</v>
      </c>
      <c r="T21" s="44">
        <v>87</v>
      </c>
      <c r="U21" s="42">
        <v>2.694999999999983</v>
      </c>
      <c r="V21" s="42">
        <v>89.75</v>
      </c>
      <c r="W21" s="47">
        <v>2.69</v>
      </c>
      <c r="X21" s="47">
        <v>93</v>
      </c>
      <c r="Y21" s="51"/>
    </row>
    <row r="22" spans="1:25" ht="16.149999999999999" customHeight="1" x14ac:dyDescent="0.45">
      <c r="A22" s="39">
        <v>5</v>
      </c>
      <c r="B22" s="52">
        <v>363</v>
      </c>
      <c r="C22" s="40">
        <v>4.8</v>
      </c>
      <c r="D22" s="40">
        <v>336</v>
      </c>
      <c r="E22" s="41">
        <v>2.9</v>
      </c>
      <c r="F22" s="41">
        <v>118.5</v>
      </c>
      <c r="G22" s="42">
        <v>2.9950000000000001</v>
      </c>
      <c r="H22" s="42">
        <v>137</v>
      </c>
      <c r="I22" s="43">
        <v>2.9950000000000001</v>
      </c>
      <c r="J22" s="43">
        <v>125</v>
      </c>
      <c r="K22" s="44">
        <v>2.6949999999998795</v>
      </c>
      <c r="L22" s="44">
        <v>89</v>
      </c>
      <c r="M22" s="45">
        <v>2.8949999999998965</v>
      </c>
      <c r="N22" s="45">
        <v>106</v>
      </c>
      <c r="O22" s="39">
        <v>2.6949999999998795</v>
      </c>
      <c r="P22" s="39">
        <v>84.25</v>
      </c>
      <c r="Q22" s="46">
        <v>2.6949999999998795</v>
      </c>
      <c r="R22" s="46">
        <v>86.5</v>
      </c>
      <c r="S22" s="44">
        <v>2.8950000000000062</v>
      </c>
      <c r="T22" s="44">
        <v>95</v>
      </c>
      <c r="U22" s="42">
        <v>2.7949999999999831</v>
      </c>
      <c r="V22" s="42">
        <v>97</v>
      </c>
      <c r="W22" s="47">
        <v>2.79</v>
      </c>
      <c r="X22" s="47">
        <v>100</v>
      </c>
      <c r="Y22" s="51"/>
    </row>
    <row r="23" spans="1:25" ht="16.149999999999999" customHeight="1" x14ac:dyDescent="0.45">
      <c r="A23" s="39">
        <v>5.2</v>
      </c>
      <c r="B23" s="52">
        <v>387</v>
      </c>
      <c r="C23" s="40">
        <v>5</v>
      </c>
      <c r="D23" s="40">
        <v>361</v>
      </c>
      <c r="E23" s="41">
        <v>3</v>
      </c>
      <c r="F23" s="41">
        <v>127</v>
      </c>
      <c r="G23" s="42">
        <v>3.0950000000000002</v>
      </c>
      <c r="H23" s="42">
        <v>145.5</v>
      </c>
      <c r="I23" s="43">
        <v>3.0950000000000002</v>
      </c>
      <c r="J23" s="43">
        <v>133.5</v>
      </c>
      <c r="K23" s="44">
        <v>2.7949999999998738</v>
      </c>
      <c r="L23" s="44">
        <v>96</v>
      </c>
      <c r="M23" s="45">
        <v>2.9949999999998909</v>
      </c>
      <c r="N23" s="45">
        <v>113.5</v>
      </c>
      <c r="O23" s="39">
        <v>2.7949999999998738</v>
      </c>
      <c r="P23" s="39">
        <v>90.5</v>
      </c>
      <c r="Q23" s="46">
        <v>2.7949999999998738</v>
      </c>
      <c r="R23" s="46">
        <v>94</v>
      </c>
      <c r="S23" s="44">
        <v>2.9950000000000063</v>
      </c>
      <c r="T23" s="44">
        <v>103</v>
      </c>
      <c r="U23" s="42">
        <v>2.8949999999999831</v>
      </c>
      <c r="V23" s="42">
        <v>104.75</v>
      </c>
      <c r="W23" s="47">
        <v>2.89</v>
      </c>
      <c r="X23" s="47">
        <v>107.65</v>
      </c>
      <c r="Y23" s="51"/>
    </row>
    <row r="24" spans="1:25" ht="16.149999999999999" customHeight="1" x14ac:dyDescent="0.45">
      <c r="A24" s="39">
        <v>5.4</v>
      </c>
      <c r="B24" s="52">
        <v>412</v>
      </c>
      <c r="C24" s="40">
        <v>5.2</v>
      </c>
      <c r="D24" s="40">
        <v>386</v>
      </c>
      <c r="E24" s="41">
        <v>3.1</v>
      </c>
      <c r="F24" s="41">
        <v>136</v>
      </c>
      <c r="G24" s="42">
        <v>3.1949999999999932</v>
      </c>
      <c r="H24" s="42">
        <v>154</v>
      </c>
      <c r="I24" s="43">
        <v>3.1949999999999932</v>
      </c>
      <c r="J24" s="43">
        <v>142</v>
      </c>
      <c r="K24" s="44">
        <v>2.8949999999998681</v>
      </c>
      <c r="L24" s="44">
        <v>103.5</v>
      </c>
      <c r="M24" s="45">
        <v>3.0949999999998852</v>
      </c>
      <c r="N24" s="45">
        <v>121.5</v>
      </c>
      <c r="O24" s="39">
        <v>2.8949999999998681</v>
      </c>
      <c r="P24" s="39">
        <v>96.75</v>
      </c>
      <c r="Q24" s="46">
        <v>2.8949999999998681</v>
      </c>
      <c r="R24" s="46">
        <v>101.5</v>
      </c>
      <c r="S24" s="44">
        <v>3.0950000000000064</v>
      </c>
      <c r="T24" s="44">
        <v>111.5</v>
      </c>
      <c r="U24" s="42">
        <v>2.9949999999999832</v>
      </c>
      <c r="V24" s="42">
        <v>112.5</v>
      </c>
      <c r="W24" s="47">
        <v>2.99</v>
      </c>
      <c r="X24" s="47">
        <v>115.3</v>
      </c>
      <c r="Y24" s="51"/>
    </row>
    <row r="25" spans="1:25" ht="16.149999999999999" customHeight="1" x14ac:dyDescent="0.45">
      <c r="A25" s="39">
        <v>5.6</v>
      </c>
      <c r="B25" s="52">
        <v>437</v>
      </c>
      <c r="C25" s="40">
        <v>5.4</v>
      </c>
      <c r="D25" s="40">
        <v>412</v>
      </c>
      <c r="E25" s="41">
        <v>3.2</v>
      </c>
      <c r="F25" s="41">
        <v>145</v>
      </c>
      <c r="G25" s="42">
        <v>3.2949999999999875</v>
      </c>
      <c r="H25" s="42">
        <v>162.5</v>
      </c>
      <c r="I25" s="43">
        <v>3.2949999999999875</v>
      </c>
      <c r="J25" s="43">
        <v>151</v>
      </c>
      <c r="K25" s="44">
        <v>2.9949999999998624</v>
      </c>
      <c r="L25" s="44">
        <v>111</v>
      </c>
      <c r="M25" s="45">
        <v>3.1949999999998795</v>
      </c>
      <c r="N25" s="45">
        <v>129.5</v>
      </c>
      <c r="O25" s="39">
        <v>2.9949999999998624</v>
      </c>
      <c r="P25" s="39">
        <v>103</v>
      </c>
      <c r="Q25" s="46">
        <v>2.9949999999998624</v>
      </c>
      <c r="R25" s="46">
        <v>109</v>
      </c>
      <c r="S25" s="44">
        <v>3.1950000000000065</v>
      </c>
      <c r="T25" s="44">
        <v>120</v>
      </c>
      <c r="U25" s="42">
        <v>3.0949999999999833</v>
      </c>
      <c r="V25" s="42">
        <v>120.25</v>
      </c>
      <c r="W25" s="47">
        <v>3.09</v>
      </c>
      <c r="X25" s="47">
        <v>123.15</v>
      </c>
      <c r="Y25" s="51"/>
    </row>
    <row r="26" spans="1:25" ht="16.149999999999999" customHeight="1" x14ac:dyDescent="0.45">
      <c r="A26" s="39">
        <v>5.8</v>
      </c>
      <c r="B26" s="52">
        <v>463</v>
      </c>
      <c r="C26" s="40">
        <v>5.6</v>
      </c>
      <c r="D26" s="40">
        <v>438</v>
      </c>
      <c r="E26" s="41">
        <v>3.3</v>
      </c>
      <c r="F26" s="41">
        <v>155</v>
      </c>
      <c r="G26" s="42">
        <v>3.3949999999999818</v>
      </c>
      <c r="H26" s="42">
        <v>171</v>
      </c>
      <c r="I26" s="43">
        <v>3.3949999999999818</v>
      </c>
      <c r="J26" s="43">
        <v>160</v>
      </c>
      <c r="K26" s="44">
        <v>3.0949999999998568</v>
      </c>
      <c r="L26" s="44">
        <v>119</v>
      </c>
      <c r="M26" s="45">
        <v>3.2949999999998738</v>
      </c>
      <c r="N26" s="45">
        <v>137.5</v>
      </c>
      <c r="O26" s="39">
        <v>3.0949999999998568</v>
      </c>
      <c r="P26" s="39">
        <v>110.25</v>
      </c>
      <c r="Q26" s="46">
        <v>3.0949999999998568</v>
      </c>
      <c r="R26" s="46">
        <v>116.5</v>
      </c>
      <c r="S26" s="44">
        <v>3.2950000000000066</v>
      </c>
      <c r="T26" s="44">
        <v>128.5</v>
      </c>
      <c r="U26" s="42">
        <v>3.1949999999999834</v>
      </c>
      <c r="V26" s="42">
        <v>128</v>
      </c>
      <c r="W26" s="47">
        <v>3.19</v>
      </c>
      <c r="X26" s="47">
        <v>131</v>
      </c>
      <c r="Y26" s="51"/>
    </row>
    <row r="27" spans="1:25" ht="16.149999999999999" customHeight="1" x14ac:dyDescent="0.45">
      <c r="A27" s="39">
        <v>6</v>
      </c>
      <c r="B27" s="52">
        <v>489</v>
      </c>
      <c r="C27" s="40">
        <v>5.8</v>
      </c>
      <c r="D27" s="40">
        <v>464</v>
      </c>
      <c r="E27" s="41">
        <v>3.4</v>
      </c>
      <c r="F27" s="41">
        <v>165</v>
      </c>
      <c r="G27" s="42">
        <v>3.4950000000000001</v>
      </c>
      <c r="H27" s="42">
        <v>179.5</v>
      </c>
      <c r="I27" s="43">
        <v>3.4950000000000001</v>
      </c>
      <c r="J27" s="43">
        <v>169.5</v>
      </c>
      <c r="K27" s="44">
        <v>3.1949999999998511</v>
      </c>
      <c r="L27" s="44">
        <v>127</v>
      </c>
      <c r="M27" s="45">
        <v>3.3949999999998681</v>
      </c>
      <c r="N27" s="45">
        <v>145.5</v>
      </c>
      <c r="O27" s="39">
        <v>3.1949999999998511</v>
      </c>
      <c r="P27" s="39">
        <v>117.5</v>
      </c>
      <c r="Q27" s="46">
        <v>3.1949999999998511</v>
      </c>
      <c r="R27" s="46">
        <v>124</v>
      </c>
      <c r="S27" s="44">
        <v>3.3950000000000067</v>
      </c>
      <c r="T27" s="44">
        <v>137</v>
      </c>
      <c r="U27" s="42">
        <v>3.2949999999999835</v>
      </c>
      <c r="V27" s="42">
        <v>137</v>
      </c>
      <c r="W27" s="47">
        <v>3.29</v>
      </c>
      <c r="X27" s="47">
        <v>139</v>
      </c>
      <c r="Y27" s="51"/>
    </row>
    <row r="28" spans="1:25" ht="16.149999999999999" customHeight="1" x14ac:dyDescent="0.45">
      <c r="A28" s="39">
        <v>6.2</v>
      </c>
      <c r="B28" s="52">
        <v>515</v>
      </c>
      <c r="C28" s="40">
        <v>6</v>
      </c>
      <c r="D28" s="40">
        <v>490</v>
      </c>
      <c r="E28" s="41">
        <v>3.5</v>
      </c>
      <c r="F28" s="41">
        <v>175</v>
      </c>
      <c r="G28" s="42">
        <v>3.5950000000000002</v>
      </c>
      <c r="H28" s="42">
        <v>188</v>
      </c>
      <c r="I28" s="43">
        <v>3.5950000000000002</v>
      </c>
      <c r="J28" s="43">
        <v>179</v>
      </c>
      <c r="K28" s="44">
        <v>3.2949999999998454</v>
      </c>
      <c r="L28" s="44">
        <v>135.5</v>
      </c>
      <c r="M28" s="45">
        <v>3.4949999999998624</v>
      </c>
      <c r="N28" s="45">
        <v>153.5</v>
      </c>
      <c r="O28" s="39">
        <v>3.2949999999998454</v>
      </c>
      <c r="P28" s="39">
        <v>125.25</v>
      </c>
      <c r="Q28" s="46">
        <v>3.2949999999998454</v>
      </c>
      <c r="R28" s="46">
        <v>132.5</v>
      </c>
      <c r="S28" s="44">
        <v>3.4950000000000068</v>
      </c>
      <c r="T28" s="44">
        <v>145.5</v>
      </c>
      <c r="U28" s="42">
        <v>3.3949999999999836</v>
      </c>
      <c r="V28" s="42">
        <v>146</v>
      </c>
      <c r="W28" s="47">
        <v>3.39</v>
      </c>
      <c r="X28" s="47">
        <v>147</v>
      </c>
      <c r="Y28" s="51"/>
    </row>
    <row r="29" spans="1:25" ht="16.149999999999999" customHeight="1" x14ac:dyDescent="0.45">
      <c r="A29" s="39">
        <v>6.4</v>
      </c>
      <c r="B29" s="52">
        <v>541</v>
      </c>
      <c r="C29" s="40">
        <v>6.2</v>
      </c>
      <c r="D29" s="40">
        <v>517</v>
      </c>
      <c r="E29" s="41">
        <v>3.6</v>
      </c>
      <c r="F29" s="41">
        <v>185</v>
      </c>
      <c r="G29" s="42">
        <v>3.6949999999999932</v>
      </c>
      <c r="H29" s="42">
        <v>196.5</v>
      </c>
      <c r="I29" s="43">
        <v>3.6949999999999932</v>
      </c>
      <c r="J29" s="43">
        <v>189</v>
      </c>
      <c r="K29" s="44">
        <v>3.3949999999998397</v>
      </c>
      <c r="L29" s="44">
        <v>144</v>
      </c>
      <c r="M29" s="45">
        <v>3.5949999999998568</v>
      </c>
      <c r="N29" s="45">
        <v>162.5</v>
      </c>
      <c r="O29" s="39">
        <v>3.3949999999998397</v>
      </c>
      <c r="P29" s="39">
        <v>133</v>
      </c>
      <c r="Q29" s="46">
        <v>3.3949999999998397</v>
      </c>
      <c r="R29" s="46">
        <v>141</v>
      </c>
      <c r="S29" s="44">
        <v>3.5950000000000069</v>
      </c>
      <c r="T29" s="44">
        <v>154</v>
      </c>
      <c r="U29" s="42">
        <v>3.4949999999999837</v>
      </c>
      <c r="V29" s="42">
        <v>155</v>
      </c>
      <c r="W29" s="47">
        <v>3.49</v>
      </c>
      <c r="X29" s="47">
        <v>155</v>
      </c>
      <c r="Y29" s="51"/>
    </row>
    <row r="30" spans="1:25" ht="16.149999999999999" customHeight="1" x14ac:dyDescent="0.45">
      <c r="A30" s="39">
        <v>6.6</v>
      </c>
      <c r="B30" s="52">
        <v>567</v>
      </c>
      <c r="C30" s="40">
        <v>6.4</v>
      </c>
      <c r="D30" s="40">
        <v>544</v>
      </c>
      <c r="E30" s="41">
        <v>3.7</v>
      </c>
      <c r="F30" s="41">
        <v>196</v>
      </c>
      <c r="G30" s="42">
        <v>3.7949999999999875</v>
      </c>
      <c r="H30" s="42">
        <v>205</v>
      </c>
      <c r="I30" s="43">
        <v>3.7949999999999875</v>
      </c>
      <c r="J30" s="43">
        <v>199</v>
      </c>
      <c r="K30" s="44">
        <v>3.494999999999834</v>
      </c>
      <c r="L30" s="44">
        <v>153</v>
      </c>
      <c r="M30" s="45">
        <v>3.6949999999998511</v>
      </c>
      <c r="N30" s="45">
        <v>171.5</v>
      </c>
      <c r="O30" s="39">
        <v>3.494999999999834</v>
      </c>
      <c r="P30" s="39">
        <v>141</v>
      </c>
      <c r="Q30" s="46">
        <v>3.494999999999834</v>
      </c>
      <c r="R30" s="46">
        <v>149.5</v>
      </c>
      <c r="S30" s="44">
        <v>3.6950000000000069</v>
      </c>
      <c r="T30" s="44">
        <v>163.5</v>
      </c>
      <c r="U30" s="42">
        <v>3.5949999999999838</v>
      </c>
      <c r="V30" s="42">
        <v>164</v>
      </c>
      <c r="W30" s="47">
        <v>3.59</v>
      </c>
      <c r="X30" s="47">
        <v>163</v>
      </c>
      <c r="Y30" s="51"/>
    </row>
    <row r="31" spans="1:25" ht="16.149999999999999" customHeight="1" x14ac:dyDescent="0.45">
      <c r="A31" s="39">
        <v>6.8</v>
      </c>
      <c r="B31" s="52">
        <v>593</v>
      </c>
      <c r="C31" s="40">
        <v>6.6</v>
      </c>
      <c r="D31" s="40">
        <v>571</v>
      </c>
      <c r="E31" s="41">
        <v>3.8</v>
      </c>
      <c r="F31" s="41">
        <v>207</v>
      </c>
      <c r="G31" s="42">
        <v>3.8949999999999818</v>
      </c>
      <c r="H31" s="42">
        <v>213.5</v>
      </c>
      <c r="I31" s="43">
        <v>3.8949999999999818</v>
      </c>
      <c r="J31" s="43">
        <v>209</v>
      </c>
      <c r="K31" s="44">
        <v>3.5949999999998283</v>
      </c>
      <c r="L31" s="44">
        <v>162</v>
      </c>
      <c r="M31" s="45">
        <v>3.7949999999998454</v>
      </c>
      <c r="N31" s="45">
        <v>180.5</v>
      </c>
      <c r="O31" s="39">
        <v>3.5949999999998283</v>
      </c>
      <c r="P31" s="39">
        <v>149</v>
      </c>
      <c r="Q31" s="46">
        <v>3.5949999999998283</v>
      </c>
      <c r="R31" s="46">
        <v>158</v>
      </c>
      <c r="S31" s="44">
        <v>3.795000000000007</v>
      </c>
      <c r="T31" s="44">
        <v>173</v>
      </c>
      <c r="U31" s="42">
        <v>3.6949999999999839</v>
      </c>
      <c r="V31" s="42">
        <v>173</v>
      </c>
      <c r="W31" s="47">
        <v>3.69</v>
      </c>
      <c r="X31" s="47">
        <v>172</v>
      </c>
      <c r="Y31" s="51"/>
    </row>
    <row r="32" spans="1:25" ht="16.149999999999999" customHeight="1" x14ac:dyDescent="0.45">
      <c r="A32" s="39">
        <v>7</v>
      </c>
      <c r="B32" s="52">
        <v>619</v>
      </c>
      <c r="C32" s="40">
        <v>6.8</v>
      </c>
      <c r="D32" s="40">
        <v>598</v>
      </c>
      <c r="E32" s="41">
        <v>3.9</v>
      </c>
      <c r="F32" s="41">
        <v>218</v>
      </c>
      <c r="G32" s="42">
        <v>3.9950000000000001</v>
      </c>
      <c r="H32" s="42">
        <v>222</v>
      </c>
      <c r="I32" s="43">
        <v>3.9950000000000001</v>
      </c>
      <c r="J32" s="43">
        <v>219</v>
      </c>
      <c r="K32" s="44">
        <v>3.6949999999998226</v>
      </c>
      <c r="L32" s="44">
        <v>171.5</v>
      </c>
      <c r="M32" s="45">
        <v>3.8949999999998397</v>
      </c>
      <c r="N32" s="45">
        <v>190.5</v>
      </c>
      <c r="O32" s="39">
        <v>3.6949999999998226</v>
      </c>
      <c r="P32" s="39">
        <v>157.5</v>
      </c>
      <c r="Q32" s="46">
        <v>3.6949999999998226</v>
      </c>
      <c r="R32" s="46">
        <v>166.5</v>
      </c>
      <c r="S32" s="44">
        <v>3.8950000000000071</v>
      </c>
      <c r="T32" s="44">
        <v>183.5</v>
      </c>
      <c r="U32" s="42">
        <v>3.7949999999999839</v>
      </c>
      <c r="V32" s="42">
        <v>182</v>
      </c>
      <c r="W32" s="47">
        <v>3.79</v>
      </c>
      <c r="X32" s="47">
        <v>181</v>
      </c>
      <c r="Y32" s="51"/>
    </row>
    <row r="33" spans="1:25" ht="15.95" customHeight="1" x14ac:dyDescent="0.45">
      <c r="A33" s="39">
        <v>7.2</v>
      </c>
      <c r="B33" s="52">
        <v>646</v>
      </c>
      <c r="C33" s="40"/>
      <c r="D33" s="40"/>
      <c r="E33" s="41">
        <v>4</v>
      </c>
      <c r="F33" s="41">
        <v>229</v>
      </c>
      <c r="G33" s="42">
        <v>4.0949999999999998</v>
      </c>
      <c r="H33" s="42">
        <v>231.5</v>
      </c>
      <c r="I33" s="43">
        <v>4.0949999999999998</v>
      </c>
      <c r="J33" s="43">
        <v>229.5</v>
      </c>
      <c r="K33" s="44">
        <v>3.794999999999817</v>
      </c>
      <c r="L33" s="44">
        <v>181</v>
      </c>
      <c r="M33" s="45">
        <v>3.994999999999834</v>
      </c>
      <c r="N33" s="45">
        <v>200.5</v>
      </c>
      <c r="O33" s="39">
        <v>3.794999999999817</v>
      </c>
      <c r="P33" s="39">
        <v>166</v>
      </c>
      <c r="Q33" s="46">
        <v>3.794999999999817</v>
      </c>
      <c r="R33" s="46">
        <v>175</v>
      </c>
      <c r="S33" s="44">
        <v>3.9950000000000072</v>
      </c>
      <c r="T33" s="44">
        <v>194</v>
      </c>
      <c r="U33" s="42">
        <v>3.894999999999984</v>
      </c>
      <c r="V33" s="42">
        <v>191</v>
      </c>
      <c r="W33" s="47">
        <v>3.89</v>
      </c>
      <c r="X33" s="47">
        <v>190</v>
      </c>
      <c r="Y33" s="51"/>
    </row>
    <row r="34" spans="1:25" ht="15.95" customHeight="1" x14ac:dyDescent="0.45">
      <c r="A34" s="39">
        <v>7.4</v>
      </c>
      <c r="B34" s="52">
        <v>673</v>
      </c>
      <c r="C34" s="40"/>
      <c r="D34" s="40"/>
      <c r="E34" s="41">
        <v>4.0999999999999996</v>
      </c>
      <c r="F34" s="41">
        <v>240</v>
      </c>
      <c r="G34" s="42">
        <v>4.1949999999999932</v>
      </c>
      <c r="H34" s="42">
        <v>241</v>
      </c>
      <c r="I34" s="43">
        <v>4.1949999999999932</v>
      </c>
      <c r="J34" s="43">
        <v>240</v>
      </c>
      <c r="K34" s="44">
        <v>3.8949999999998113</v>
      </c>
      <c r="L34" s="44">
        <v>191</v>
      </c>
      <c r="M34" s="45">
        <v>4.0949999999998283</v>
      </c>
      <c r="N34" s="45">
        <v>210.5</v>
      </c>
      <c r="O34" s="39">
        <v>3.8949999999998113</v>
      </c>
      <c r="P34" s="39">
        <v>174.5</v>
      </c>
      <c r="Q34" s="46">
        <v>3.8949999999998113</v>
      </c>
      <c r="R34" s="46">
        <v>184.75</v>
      </c>
      <c r="S34" s="44">
        <v>4.0950000000000069</v>
      </c>
      <c r="T34" s="44">
        <v>205</v>
      </c>
      <c r="U34" s="42">
        <v>3.9949999999999841</v>
      </c>
      <c r="V34" s="42">
        <v>200</v>
      </c>
      <c r="W34" s="47">
        <v>3.99</v>
      </c>
      <c r="X34" s="47">
        <v>199</v>
      </c>
      <c r="Y34" s="51"/>
    </row>
    <row r="35" spans="1:25" ht="15.95" customHeight="1" x14ac:dyDescent="0.45">
      <c r="A35" s="39">
        <v>7.6</v>
      </c>
      <c r="B35" s="52">
        <v>701</v>
      </c>
      <c r="C35" s="40"/>
      <c r="D35" s="40"/>
      <c r="E35" s="41">
        <v>4.2</v>
      </c>
      <c r="F35" s="41">
        <v>251</v>
      </c>
      <c r="G35" s="42">
        <v>4.2949999999999875</v>
      </c>
      <c r="H35" s="42">
        <v>251</v>
      </c>
      <c r="I35" s="43">
        <v>4.2949999999999875</v>
      </c>
      <c r="J35" s="43">
        <v>251</v>
      </c>
      <c r="K35" s="44">
        <v>3.9949999999998056</v>
      </c>
      <c r="L35" s="44">
        <v>201</v>
      </c>
      <c r="M35" s="45">
        <v>4.1949999999998226</v>
      </c>
      <c r="N35" s="45">
        <v>220.5</v>
      </c>
      <c r="O35" s="39">
        <v>3.9949999999998056</v>
      </c>
      <c r="P35" s="39">
        <v>183</v>
      </c>
      <c r="Q35" s="46">
        <v>3.9949999999998056</v>
      </c>
      <c r="R35" s="46">
        <v>194.5</v>
      </c>
      <c r="S35" s="44">
        <v>4.1950000000000065</v>
      </c>
      <c r="T35" s="44">
        <v>216</v>
      </c>
      <c r="U35" s="42">
        <v>4.0949999999999838</v>
      </c>
      <c r="V35" s="42">
        <v>210</v>
      </c>
      <c r="W35" s="47">
        <v>4.09</v>
      </c>
      <c r="X35" s="47">
        <v>208.5</v>
      </c>
      <c r="Y35" s="51"/>
    </row>
    <row r="36" spans="1:25" ht="15.95" customHeight="1" x14ac:dyDescent="0.45">
      <c r="A36" s="39">
        <v>7.8</v>
      </c>
      <c r="B36" s="52">
        <v>729</v>
      </c>
      <c r="C36" s="40"/>
      <c r="D36" s="40"/>
      <c r="E36" s="41">
        <v>4.3</v>
      </c>
      <c r="F36" s="41">
        <v>263</v>
      </c>
      <c r="G36" s="42">
        <v>4.3949999999999818</v>
      </c>
      <c r="H36" s="42">
        <v>261</v>
      </c>
      <c r="I36" s="43">
        <v>4.3949999999999818</v>
      </c>
      <c r="J36" s="43">
        <v>262</v>
      </c>
      <c r="K36" s="44">
        <v>4.0949999999997999</v>
      </c>
      <c r="L36" s="44">
        <v>211</v>
      </c>
      <c r="M36" s="45">
        <v>4.294999999999817</v>
      </c>
      <c r="N36" s="45">
        <v>230.5</v>
      </c>
      <c r="O36" s="39">
        <v>4.0949999999997999</v>
      </c>
      <c r="P36" s="39">
        <v>192.5</v>
      </c>
      <c r="Q36" s="46">
        <v>4.0949999999997999</v>
      </c>
      <c r="R36" s="46">
        <v>204.5</v>
      </c>
      <c r="S36" s="44">
        <v>4.2950000000000061</v>
      </c>
      <c r="T36" s="44">
        <v>227.5</v>
      </c>
      <c r="U36" s="42">
        <v>4.1949999999999834</v>
      </c>
      <c r="V36" s="42">
        <v>220</v>
      </c>
      <c r="W36" s="47">
        <v>4.1900000000000004</v>
      </c>
      <c r="X36" s="47">
        <v>218</v>
      </c>
      <c r="Y36" s="51"/>
    </row>
    <row r="37" spans="1:25" ht="15.95" customHeight="1" x14ac:dyDescent="0.45">
      <c r="A37" s="39">
        <v>8</v>
      </c>
      <c r="B37" s="52">
        <v>757</v>
      </c>
      <c r="C37" s="40"/>
      <c r="D37" s="40"/>
      <c r="E37" s="41">
        <v>4.4000000000000004</v>
      </c>
      <c r="F37" s="41">
        <v>275</v>
      </c>
      <c r="G37" s="42">
        <v>4.4950000000000001</v>
      </c>
      <c r="H37" s="42">
        <v>271</v>
      </c>
      <c r="I37" s="43">
        <v>4.4950000000000001</v>
      </c>
      <c r="J37" s="43">
        <v>273.5</v>
      </c>
      <c r="K37" s="44">
        <v>4.1949999999997942</v>
      </c>
      <c r="L37" s="44">
        <v>221</v>
      </c>
      <c r="M37" s="45">
        <v>4.3949999999998113</v>
      </c>
      <c r="N37" s="45">
        <v>240.5</v>
      </c>
      <c r="O37" s="39">
        <v>4.1949999999997942</v>
      </c>
      <c r="P37" s="39">
        <v>202</v>
      </c>
      <c r="Q37" s="46">
        <v>4.1949999999997942</v>
      </c>
      <c r="R37" s="46">
        <v>214.5</v>
      </c>
      <c r="S37" s="44">
        <v>4.3950000000000058</v>
      </c>
      <c r="T37" s="44">
        <v>239</v>
      </c>
      <c r="U37" s="42">
        <v>4.2949999999999831</v>
      </c>
      <c r="V37" s="42">
        <v>231</v>
      </c>
      <c r="W37" s="47">
        <v>4.29</v>
      </c>
      <c r="X37" s="47">
        <v>227.5</v>
      </c>
      <c r="Y37" s="51"/>
    </row>
    <row r="38" spans="1:25" ht="15.95" customHeight="1" x14ac:dyDescent="0.45">
      <c r="A38" s="39">
        <v>8.1999999999999993</v>
      </c>
      <c r="B38" s="52">
        <v>785</v>
      </c>
      <c r="C38" s="40"/>
      <c r="D38" s="40"/>
      <c r="E38" s="41">
        <v>4.5</v>
      </c>
      <c r="F38" s="41">
        <v>287</v>
      </c>
      <c r="G38" s="42">
        <v>4.5949999999999998</v>
      </c>
      <c r="H38" s="42">
        <v>281</v>
      </c>
      <c r="I38" s="43">
        <v>4.5949999999999998</v>
      </c>
      <c r="J38" s="43">
        <v>285</v>
      </c>
      <c r="K38" s="44">
        <v>4.2949999999997885</v>
      </c>
      <c r="L38" s="44">
        <v>231.5</v>
      </c>
      <c r="M38" s="45">
        <v>4.4949999999998056</v>
      </c>
      <c r="N38" s="45">
        <v>252</v>
      </c>
      <c r="O38" s="39">
        <v>4.2949999999997885</v>
      </c>
      <c r="P38" s="39">
        <v>211.5</v>
      </c>
      <c r="Q38" s="46">
        <v>4.2949999999997885</v>
      </c>
      <c r="R38" s="46">
        <v>224.5</v>
      </c>
      <c r="S38" s="44">
        <v>4.4950000000000054</v>
      </c>
      <c r="T38" s="44">
        <v>251</v>
      </c>
      <c r="U38" s="42">
        <v>4.3949999999999827</v>
      </c>
      <c r="V38" s="42">
        <v>242</v>
      </c>
      <c r="W38" s="47">
        <v>4.3899999999999997</v>
      </c>
      <c r="X38" s="47">
        <v>237</v>
      </c>
      <c r="Y38" s="51"/>
    </row>
    <row r="39" spans="1:25" ht="15.95" customHeight="1" x14ac:dyDescent="0.45">
      <c r="A39" s="39"/>
      <c r="B39" s="52"/>
      <c r="C39" s="40"/>
      <c r="D39" s="40"/>
      <c r="E39" s="41">
        <v>4.5999999999999996</v>
      </c>
      <c r="F39" s="41">
        <v>299</v>
      </c>
      <c r="G39" s="42">
        <v>4.6949999999999932</v>
      </c>
      <c r="H39" s="42">
        <v>291</v>
      </c>
      <c r="I39" s="43">
        <v>4.6949999999999932</v>
      </c>
      <c r="J39" s="43">
        <v>297</v>
      </c>
      <c r="K39" s="44">
        <v>4.3949999999997829</v>
      </c>
      <c r="L39" s="44">
        <v>242</v>
      </c>
      <c r="M39" s="45">
        <v>4.5949999999997999</v>
      </c>
      <c r="N39" s="45">
        <v>263.5</v>
      </c>
      <c r="O39" s="39">
        <v>4.3949999999997829</v>
      </c>
      <c r="P39" s="39">
        <v>221</v>
      </c>
      <c r="Q39" s="46">
        <v>4.3949999999997829</v>
      </c>
      <c r="R39" s="46">
        <v>234.5</v>
      </c>
      <c r="S39" s="44">
        <v>4.5950000000000051</v>
      </c>
      <c r="T39" s="44">
        <v>263</v>
      </c>
      <c r="U39" s="42">
        <v>4.4949999999999823</v>
      </c>
      <c r="V39" s="42">
        <v>254</v>
      </c>
      <c r="W39" s="47">
        <v>4.49</v>
      </c>
      <c r="X39" s="47">
        <v>246.5</v>
      </c>
      <c r="Y39" s="51"/>
    </row>
    <row r="40" spans="1:25" ht="15.95" customHeight="1" x14ac:dyDescent="0.45">
      <c r="A40" s="39"/>
      <c r="B40" s="52"/>
      <c r="C40" s="40"/>
      <c r="D40" s="40"/>
      <c r="E40" s="41">
        <v>4.7</v>
      </c>
      <c r="F40" s="41">
        <v>312</v>
      </c>
      <c r="G40" s="42">
        <v>4.7949999999999875</v>
      </c>
      <c r="H40" s="42">
        <v>301</v>
      </c>
      <c r="I40" s="43">
        <v>4.7949999999999875</v>
      </c>
      <c r="J40" s="43">
        <v>309</v>
      </c>
      <c r="K40" s="44">
        <v>4.4949999999997772</v>
      </c>
      <c r="L40" s="44">
        <v>253</v>
      </c>
      <c r="M40" s="45">
        <v>4.6949999999997942</v>
      </c>
      <c r="N40" s="45">
        <v>275.5</v>
      </c>
      <c r="O40" s="39">
        <v>4.4949999999997772</v>
      </c>
      <c r="P40" s="39">
        <v>231.5</v>
      </c>
      <c r="Q40" s="46">
        <v>4.4949999999997772</v>
      </c>
      <c r="R40" s="46">
        <v>244.5</v>
      </c>
      <c r="S40" s="44">
        <v>4.6950000000000003</v>
      </c>
      <c r="T40" s="44">
        <v>275.5</v>
      </c>
      <c r="U40" s="42">
        <v>4.594999999999982</v>
      </c>
      <c r="V40" s="42">
        <v>266</v>
      </c>
      <c r="W40" s="47">
        <v>4.59</v>
      </c>
      <c r="X40" s="47">
        <v>256</v>
      </c>
      <c r="Y40" s="51"/>
    </row>
    <row r="41" spans="1:25" ht="15.95" customHeight="1" x14ac:dyDescent="0.45">
      <c r="A41" s="39"/>
      <c r="B41" s="52"/>
      <c r="C41" s="40"/>
      <c r="D41" s="40"/>
      <c r="E41" s="41">
        <v>4.8</v>
      </c>
      <c r="F41" s="41">
        <v>325</v>
      </c>
      <c r="G41" s="42">
        <v>4.8949999999999818</v>
      </c>
      <c r="H41" s="42">
        <v>311</v>
      </c>
      <c r="I41" s="43">
        <v>4.8949999999999818</v>
      </c>
      <c r="J41" s="43">
        <v>321</v>
      </c>
      <c r="K41" s="44">
        <v>4.5949999999997715</v>
      </c>
      <c r="L41" s="44">
        <v>264</v>
      </c>
      <c r="M41" s="45">
        <v>4.7949999999997885</v>
      </c>
      <c r="N41" s="45">
        <v>287.5</v>
      </c>
      <c r="O41" s="39">
        <v>4.5949999999997715</v>
      </c>
      <c r="P41" s="39">
        <v>242</v>
      </c>
      <c r="Q41" s="46">
        <v>4.5949999999997715</v>
      </c>
      <c r="R41" s="46">
        <v>254.5</v>
      </c>
      <c r="S41" s="44">
        <v>4.7949999999999999</v>
      </c>
      <c r="T41" s="44">
        <v>288</v>
      </c>
      <c r="U41" s="42">
        <v>4.6949999999999816</v>
      </c>
      <c r="V41" s="42">
        <v>278</v>
      </c>
      <c r="W41" s="47">
        <v>4.6900000000000004</v>
      </c>
      <c r="X41" s="47">
        <v>265.5</v>
      </c>
      <c r="Y41" s="51"/>
    </row>
    <row r="42" spans="1:25" ht="15.95" customHeight="1" x14ac:dyDescent="0.45">
      <c r="A42" s="39"/>
      <c r="B42" s="52"/>
      <c r="C42" s="40"/>
      <c r="D42" s="40"/>
      <c r="E42" s="41">
        <v>4.9000000000000004</v>
      </c>
      <c r="F42" s="41">
        <v>338</v>
      </c>
      <c r="G42" s="42">
        <v>4.9950000000000001</v>
      </c>
      <c r="H42" s="42">
        <v>321</v>
      </c>
      <c r="I42" s="43">
        <v>4.9950000000000001</v>
      </c>
      <c r="J42" s="43">
        <v>333</v>
      </c>
      <c r="K42" s="44">
        <v>4.6949999999997658</v>
      </c>
      <c r="L42" s="44">
        <v>275.5</v>
      </c>
      <c r="M42" s="45">
        <v>4.8949999999997829</v>
      </c>
      <c r="N42" s="45">
        <v>299.5</v>
      </c>
      <c r="O42" s="39">
        <v>4.6949999999997658</v>
      </c>
      <c r="P42" s="39">
        <v>253.5</v>
      </c>
      <c r="Q42" s="46">
        <v>4.6949999999997658</v>
      </c>
      <c r="R42" s="46">
        <v>265.5</v>
      </c>
      <c r="S42" s="44">
        <v>4.8949999999999996</v>
      </c>
      <c r="T42" s="44">
        <v>301</v>
      </c>
      <c r="U42" s="42">
        <v>4.7949999999999813</v>
      </c>
      <c r="V42" s="42">
        <v>290</v>
      </c>
      <c r="W42" s="47">
        <v>4.79</v>
      </c>
      <c r="X42" s="47">
        <v>275</v>
      </c>
      <c r="Y42" s="51"/>
    </row>
    <row r="43" spans="1:25" ht="15.95" customHeight="1" x14ac:dyDescent="0.45">
      <c r="A43" s="39"/>
      <c r="B43" s="52"/>
      <c r="C43" s="40"/>
      <c r="D43" s="40"/>
      <c r="E43" s="41">
        <v>5</v>
      </c>
      <c r="F43" s="41">
        <v>351</v>
      </c>
      <c r="G43" s="42">
        <v>5.0949999999999998</v>
      </c>
      <c r="H43" s="42">
        <v>331</v>
      </c>
      <c r="I43" s="43">
        <v>5.0949999999999998</v>
      </c>
      <c r="J43" s="43">
        <v>345</v>
      </c>
      <c r="K43" s="44">
        <v>4.7949999999997601</v>
      </c>
      <c r="L43" s="44">
        <v>287</v>
      </c>
      <c r="M43" s="45">
        <v>4.9949999999997772</v>
      </c>
      <c r="N43" s="45">
        <v>311.5</v>
      </c>
      <c r="O43" s="39">
        <v>4.7949999999997601</v>
      </c>
      <c r="P43" s="39">
        <v>265</v>
      </c>
      <c r="Q43" s="46">
        <v>4.7949999999997601</v>
      </c>
      <c r="R43" s="46">
        <v>277</v>
      </c>
      <c r="S43" s="44">
        <v>4.9950000000000001</v>
      </c>
      <c r="T43" s="44">
        <v>314</v>
      </c>
      <c r="U43" s="42">
        <v>4.8949999999999809</v>
      </c>
      <c r="V43" s="42">
        <v>302</v>
      </c>
      <c r="W43" s="47">
        <v>4.8899999999999997</v>
      </c>
      <c r="X43" s="47">
        <v>285</v>
      </c>
      <c r="Y43" s="51"/>
    </row>
    <row r="44" spans="1:25" ht="15.95" customHeight="1" x14ac:dyDescent="0.45">
      <c r="A44" s="39"/>
      <c r="B44" s="52"/>
      <c r="C44" s="40"/>
      <c r="D44" s="40"/>
      <c r="E44" s="41">
        <v>5.0999999999999996</v>
      </c>
      <c r="F44" s="41">
        <v>364</v>
      </c>
      <c r="G44" s="42">
        <v>5.1949999999999932</v>
      </c>
      <c r="H44" s="42">
        <v>341</v>
      </c>
      <c r="I44" s="43">
        <v>5.1949999999999932</v>
      </c>
      <c r="J44" s="43">
        <v>357</v>
      </c>
      <c r="K44" s="44">
        <v>4.8949999999997544</v>
      </c>
      <c r="L44" s="44">
        <v>299.5</v>
      </c>
      <c r="M44" s="45">
        <v>5.0949999999997715</v>
      </c>
      <c r="N44" s="45">
        <v>323.75</v>
      </c>
      <c r="O44" s="39">
        <v>4.8949999999997544</v>
      </c>
      <c r="P44" s="39">
        <v>277.5</v>
      </c>
      <c r="Q44" s="46">
        <v>4.8949999999997544</v>
      </c>
      <c r="R44" s="46">
        <v>288.5</v>
      </c>
      <c r="S44" s="44">
        <v>5.0949999999999998</v>
      </c>
      <c r="T44" s="44">
        <v>327</v>
      </c>
      <c r="U44" s="42">
        <v>4.9949999999999806</v>
      </c>
      <c r="V44" s="42">
        <v>314</v>
      </c>
      <c r="W44" s="47">
        <v>4.99</v>
      </c>
      <c r="X44" s="47">
        <v>295</v>
      </c>
      <c r="Y44" s="51"/>
    </row>
    <row r="45" spans="1:25" ht="15.95" customHeight="1" x14ac:dyDescent="0.45">
      <c r="A45" s="39"/>
      <c r="B45" s="52"/>
      <c r="C45" s="40"/>
      <c r="D45" s="40"/>
      <c r="E45" s="41">
        <v>5.2</v>
      </c>
      <c r="F45" s="41">
        <v>377</v>
      </c>
      <c r="G45" s="42">
        <v>5.2949999999999875</v>
      </c>
      <c r="H45" s="42">
        <v>351</v>
      </c>
      <c r="I45" s="43">
        <v>5.2949999999999875</v>
      </c>
      <c r="J45" s="43">
        <v>369</v>
      </c>
      <c r="K45" s="44">
        <v>4.9949999999997488</v>
      </c>
      <c r="L45" s="44">
        <v>312</v>
      </c>
      <c r="M45" s="45">
        <v>5.1949999999997658</v>
      </c>
      <c r="N45" s="45">
        <v>336</v>
      </c>
      <c r="O45" s="39">
        <v>4.9949999999997488</v>
      </c>
      <c r="P45" s="39">
        <v>290</v>
      </c>
      <c r="Q45" s="46">
        <v>4.9949999999997488</v>
      </c>
      <c r="R45" s="46">
        <v>300</v>
      </c>
      <c r="S45" s="44">
        <v>5.1950000000000003</v>
      </c>
      <c r="T45" s="44">
        <v>340</v>
      </c>
      <c r="U45" s="42">
        <v>5.0949999999999802</v>
      </c>
      <c r="V45" s="42">
        <v>326</v>
      </c>
      <c r="W45" s="47">
        <v>5.09</v>
      </c>
      <c r="X45" s="47">
        <v>305</v>
      </c>
      <c r="Y45" s="51"/>
    </row>
    <row r="46" spans="1:25" ht="15.95" customHeight="1" x14ac:dyDescent="0.45">
      <c r="A46" s="39"/>
      <c r="B46" s="52"/>
      <c r="C46" s="40"/>
      <c r="D46" s="40"/>
      <c r="E46" s="41">
        <v>5.3</v>
      </c>
      <c r="F46" s="41">
        <v>391</v>
      </c>
      <c r="G46" s="42">
        <v>5.3949999999999818</v>
      </c>
      <c r="H46" s="42">
        <v>361</v>
      </c>
      <c r="I46" s="43">
        <v>5.3949999999999818</v>
      </c>
      <c r="J46" s="43">
        <v>381</v>
      </c>
      <c r="K46" s="44">
        <v>5.0949999999997431</v>
      </c>
      <c r="L46" s="44">
        <v>325</v>
      </c>
      <c r="M46" s="45">
        <v>5.2949999999997601</v>
      </c>
      <c r="N46" s="45">
        <v>348.5</v>
      </c>
      <c r="O46" s="39">
        <v>5.0949999999997431</v>
      </c>
      <c r="P46" s="39">
        <v>303.5</v>
      </c>
      <c r="Q46" s="46">
        <v>5.0949999999997431</v>
      </c>
      <c r="R46" s="46">
        <v>311.5</v>
      </c>
      <c r="S46" s="44">
        <v>5.2949999999999999</v>
      </c>
      <c r="T46" s="44">
        <v>354.5</v>
      </c>
      <c r="U46" s="42">
        <v>5.1949999999999799</v>
      </c>
      <c r="V46" s="42">
        <v>338</v>
      </c>
      <c r="W46" s="47">
        <v>5.19</v>
      </c>
      <c r="X46" s="47">
        <v>315</v>
      </c>
      <c r="Y46" s="51"/>
    </row>
    <row r="47" spans="1:25" ht="15.95" customHeight="1" x14ac:dyDescent="0.45">
      <c r="A47" s="39"/>
      <c r="B47" s="52"/>
      <c r="C47" s="40"/>
      <c r="D47" s="40"/>
      <c r="E47" s="41">
        <v>5.4</v>
      </c>
      <c r="F47" s="41">
        <v>405</v>
      </c>
      <c r="G47" s="42">
        <v>5.4950000000000001</v>
      </c>
      <c r="H47" s="42">
        <v>371</v>
      </c>
      <c r="I47" s="43">
        <v>5.4950000000000001</v>
      </c>
      <c r="J47" s="43">
        <v>393</v>
      </c>
      <c r="K47" s="44">
        <v>5.1949999999997374</v>
      </c>
      <c r="L47" s="44">
        <v>338</v>
      </c>
      <c r="M47" s="45">
        <v>5.3949999999997544</v>
      </c>
      <c r="N47" s="45">
        <v>361</v>
      </c>
      <c r="O47" s="39">
        <v>5.1949999999997374</v>
      </c>
      <c r="P47" s="39">
        <v>317</v>
      </c>
      <c r="Q47" s="46">
        <v>5.1949999999997374</v>
      </c>
      <c r="R47" s="46">
        <v>323</v>
      </c>
      <c r="S47" s="44">
        <v>5.3949999999999996</v>
      </c>
      <c r="T47" s="44">
        <v>369</v>
      </c>
      <c r="U47" s="42">
        <v>5.2949999999999795</v>
      </c>
      <c r="V47" s="42">
        <v>352</v>
      </c>
      <c r="W47" s="47">
        <v>5.29</v>
      </c>
      <c r="X47" s="47">
        <v>325</v>
      </c>
      <c r="Y47" s="51"/>
    </row>
    <row r="48" spans="1:25" ht="15.95" customHeight="1" x14ac:dyDescent="0.45">
      <c r="A48" s="39"/>
      <c r="B48" s="53"/>
      <c r="C48" s="40"/>
      <c r="D48" s="54"/>
      <c r="E48" s="41">
        <v>5.5</v>
      </c>
      <c r="F48" s="55">
        <v>419</v>
      </c>
      <c r="G48" s="42">
        <v>5.5949999999999998</v>
      </c>
      <c r="H48" s="56">
        <v>382</v>
      </c>
      <c r="I48" s="43">
        <v>5.5949999999999998</v>
      </c>
      <c r="J48" s="57">
        <v>405</v>
      </c>
      <c r="K48" s="44">
        <v>5.2949999999997317</v>
      </c>
      <c r="L48" s="58">
        <v>351.5</v>
      </c>
      <c r="M48" s="45">
        <v>5.4949999999997488</v>
      </c>
      <c r="N48" s="59">
        <v>373.5</v>
      </c>
      <c r="O48" s="39">
        <v>5.2949999999997317</v>
      </c>
      <c r="P48" s="60">
        <v>332</v>
      </c>
      <c r="Q48" s="46">
        <v>5.2949999999997317</v>
      </c>
      <c r="R48" s="61">
        <v>334.5</v>
      </c>
      <c r="S48" s="44">
        <v>5.4950000000000001</v>
      </c>
      <c r="T48" s="58">
        <v>384</v>
      </c>
      <c r="U48" s="42">
        <v>5.3949999999999791</v>
      </c>
      <c r="V48" s="56">
        <v>366</v>
      </c>
      <c r="W48" s="47">
        <v>5.39</v>
      </c>
      <c r="X48" s="62">
        <v>335</v>
      </c>
      <c r="Y48" s="51"/>
    </row>
    <row r="49" spans="1:25" ht="15.95" customHeight="1" x14ac:dyDescent="0.45">
      <c r="A49" s="39"/>
      <c r="B49" s="53"/>
      <c r="C49" s="40"/>
      <c r="D49" s="54"/>
      <c r="E49" s="41">
        <v>5.6</v>
      </c>
      <c r="F49" s="55">
        <v>433</v>
      </c>
      <c r="G49" s="42">
        <v>5.6949999999999932</v>
      </c>
      <c r="H49" s="56">
        <v>393</v>
      </c>
      <c r="I49" s="43">
        <v>5.6949999999999932</v>
      </c>
      <c r="J49" s="57">
        <v>417.5</v>
      </c>
      <c r="K49" s="44">
        <v>5.394999999999726</v>
      </c>
      <c r="L49" s="58">
        <v>365</v>
      </c>
      <c r="M49" s="45">
        <v>5.5949999999997431</v>
      </c>
      <c r="N49" s="59">
        <v>386</v>
      </c>
      <c r="O49" s="39">
        <v>5.394999999999726</v>
      </c>
      <c r="P49" s="60">
        <v>347</v>
      </c>
      <c r="Q49" s="46">
        <v>5.394999999999726</v>
      </c>
      <c r="R49" s="61">
        <v>346</v>
      </c>
      <c r="S49" s="44">
        <v>5.5949999999999998</v>
      </c>
      <c r="T49" s="58">
        <v>399</v>
      </c>
      <c r="U49" s="42">
        <v>5.4949999999999788</v>
      </c>
      <c r="V49" s="56">
        <v>380</v>
      </c>
      <c r="W49" s="47">
        <v>5.49</v>
      </c>
      <c r="X49" s="62">
        <v>345</v>
      </c>
      <c r="Y49" s="51"/>
    </row>
    <row r="50" spans="1:25" ht="15.95" customHeight="1" x14ac:dyDescent="0.45">
      <c r="A50" s="39"/>
      <c r="B50" s="53"/>
      <c r="C50" s="40"/>
      <c r="D50" s="54"/>
      <c r="E50" s="41">
        <v>5.7</v>
      </c>
      <c r="F50" s="55">
        <v>447</v>
      </c>
      <c r="G50" s="42">
        <v>5.7949999999999875</v>
      </c>
      <c r="H50" s="56">
        <v>404</v>
      </c>
      <c r="I50" s="43">
        <v>5.7949999999999875</v>
      </c>
      <c r="J50" s="57">
        <v>430</v>
      </c>
      <c r="K50" s="44">
        <v>5.4949999999997203</v>
      </c>
      <c r="L50" s="58">
        <v>379</v>
      </c>
      <c r="M50" s="45">
        <v>5.6949999999997374</v>
      </c>
      <c r="N50" s="59">
        <v>399</v>
      </c>
      <c r="O50" s="39">
        <v>5.4949999999997203</v>
      </c>
      <c r="P50" s="60">
        <v>362.5</v>
      </c>
      <c r="Q50" s="46">
        <v>5.4949999999997203</v>
      </c>
      <c r="R50" s="61">
        <v>358</v>
      </c>
      <c r="S50" s="44">
        <v>5.6950000000000003</v>
      </c>
      <c r="T50" s="58">
        <v>414</v>
      </c>
      <c r="U50" s="42">
        <v>5.5949999999999784</v>
      </c>
      <c r="V50" s="56">
        <v>394</v>
      </c>
      <c r="W50" s="47">
        <v>5.59</v>
      </c>
      <c r="X50" s="62">
        <v>355</v>
      </c>
      <c r="Y50" s="51"/>
    </row>
    <row r="51" spans="1:25" ht="15.95" customHeight="1" x14ac:dyDescent="0.45">
      <c r="A51" s="39"/>
      <c r="B51" s="53"/>
      <c r="C51" s="40"/>
      <c r="D51" s="54"/>
      <c r="E51" s="41">
        <v>5.8</v>
      </c>
      <c r="F51" s="55">
        <v>461</v>
      </c>
      <c r="G51" s="42">
        <v>5.8949999999999818</v>
      </c>
      <c r="H51" s="56">
        <v>415</v>
      </c>
      <c r="I51" s="43">
        <v>5.8949999999999818</v>
      </c>
      <c r="J51" s="57">
        <v>442.5</v>
      </c>
      <c r="K51" s="44">
        <v>5.5949999999997146</v>
      </c>
      <c r="L51" s="58">
        <v>393</v>
      </c>
      <c r="M51" s="45">
        <v>5.7949999999997317</v>
      </c>
      <c r="N51" s="59">
        <v>412</v>
      </c>
      <c r="O51" s="39">
        <v>5.5949999999997146</v>
      </c>
      <c r="P51" s="60">
        <v>378</v>
      </c>
      <c r="Q51" s="46">
        <v>5.5949999999997146</v>
      </c>
      <c r="R51" s="61">
        <v>370</v>
      </c>
      <c r="S51" s="44">
        <v>5.7949999999999999</v>
      </c>
      <c r="T51" s="58">
        <v>429</v>
      </c>
      <c r="U51" s="42">
        <v>5.6949999999999781</v>
      </c>
      <c r="V51" s="56">
        <v>408</v>
      </c>
      <c r="W51" s="47">
        <v>5.69</v>
      </c>
      <c r="X51" s="62">
        <v>365</v>
      </c>
      <c r="Y51" s="51"/>
    </row>
    <row r="52" spans="1:25" ht="15.95" customHeight="1" x14ac:dyDescent="0.45">
      <c r="A52" s="39"/>
      <c r="B52" s="53"/>
      <c r="C52" s="40"/>
      <c r="D52" s="54"/>
      <c r="E52" s="41">
        <v>5.9</v>
      </c>
      <c r="F52" s="55">
        <v>475</v>
      </c>
      <c r="G52" s="42">
        <v>5.9950000000000001</v>
      </c>
      <c r="H52" s="56">
        <v>426</v>
      </c>
      <c r="I52" s="43">
        <v>5.9950000000000001</v>
      </c>
      <c r="J52" s="57">
        <v>455</v>
      </c>
      <c r="K52" s="44">
        <v>5.694999999999709</v>
      </c>
      <c r="L52" s="58">
        <v>407.5</v>
      </c>
      <c r="M52" s="45">
        <v>5.894999999999726</v>
      </c>
      <c r="N52" s="59">
        <v>425</v>
      </c>
      <c r="O52" s="39">
        <v>5.694999999999709</v>
      </c>
      <c r="P52" s="60">
        <v>394</v>
      </c>
      <c r="Q52" s="46">
        <v>5.694999999999709</v>
      </c>
      <c r="R52" s="61">
        <v>383</v>
      </c>
      <c r="S52" s="44">
        <v>5.8949999999999996</v>
      </c>
      <c r="T52" s="58">
        <v>445</v>
      </c>
      <c r="U52" s="42">
        <v>5.7949999999999777</v>
      </c>
      <c r="V52" s="56">
        <v>422</v>
      </c>
      <c r="W52" s="47">
        <v>5.79</v>
      </c>
      <c r="X52" s="62">
        <v>375</v>
      </c>
      <c r="Y52" s="63"/>
    </row>
    <row r="53" spans="1:25" ht="15.95" customHeight="1" x14ac:dyDescent="0.45">
      <c r="A53" s="39"/>
      <c r="B53" s="53"/>
      <c r="C53" s="40"/>
      <c r="D53" s="54"/>
      <c r="E53" s="41">
        <v>6</v>
      </c>
      <c r="F53" s="55">
        <v>490</v>
      </c>
      <c r="G53" s="42">
        <v>6.0949999999999998</v>
      </c>
      <c r="H53" s="56">
        <v>437</v>
      </c>
      <c r="I53" s="43">
        <v>6.0949999999999998</v>
      </c>
      <c r="J53" s="57">
        <v>467.5</v>
      </c>
      <c r="K53" s="44">
        <v>5.7949999999997033</v>
      </c>
      <c r="L53" s="58">
        <v>422</v>
      </c>
      <c r="M53" s="45">
        <v>5.9949999999997203</v>
      </c>
      <c r="N53" s="59">
        <v>438</v>
      </c>
      <c r="O53" s="39">
        <v>5.7949999999997033</v>
      </c>
      <c r="P53" s="60">
        <v>410</v>
      </c>
      <c r="Q53" s="46">
        <v>5.7949999999997033</v>
      </c>
      <c r="R53" s="61">
        <v>396</v>
      </c>
      <c r="S53" s="44">
        <v>5.9950000000000001</v>
      </c>
      <c r="T53" s="58">
        <v>461</v>
      </c>
      <c r="U53" s="42">
        <v>5.8949999999999774</v>
      </c>
      <c r="V53" s="56">
        <v>437</v>
      </c>
      <c r="W53" s="47">
        <v>5.89</v>
      </c>
      <c r="X53" s="62">
        <v>385</v>
      </c>
      <c r="Y53" s="63"/>
    </row>
    <row r="54" spans="1:25" ht="15.95" customHeight="1" x14ac:dyDescent="0.45">
      <c r="A54" s="39"/>
      <c r="B54" s="53"/>
      <c r="C54" s="40"/>
      <c r="D54" s="54"/>
      <c r="E54" s="41">
        <v>6.1</v>
      </c>
      <c r="F54" s="55">
        <v>506</v>
      </c>
      <c r="G54" s="42">
        <v>6.1949999999999932</v>
      </c>
      <c r="H54" s="56">
        <v>448</v>
      </c>
      <c r="I54" s="43">
        <v>6.1949999999999932</v>
      </c>
      <c r="J54" s="57">
        <v>480</v>
      </c>
      <c r="K54" s="44">
        <v>5.8949999999996976</v>
      </c>
      <c r="L54" s="58">
        <v>437</v>
      </c>
      <c r="M54" s="45">
        <v>6.0949999999997146</v>
      </c>
      <c r="N54" s="59">
        <v>451.5</v>
      </c>
      <c r="O54" s="39">
        <v>5.8949999999996976</v>
      </c>
      <c r="P54" s="60">
        <v>427.5</v>
      </c>
      <c r="Q54" s="46">
        <v>5.8949999999996976</v>
      </c>
      <c r="R54" s="61">
        <v>410</v>
      </c>
      <c r="S54" s="44"/>
      <c r="T54" s="58"/>
      <c r="U54" s="42">
        <v>5.994999999999977</v>
      </c>
      <c r="V54" s="56">
        <v>452</v>
      </c>
      <c r="W54" s="47">
        <v>5.99</v>
      </c>
      <c r="X54" s="62">
        <v>395</v>
      </c>
      <c r="Y54" s="63"/>
    </row>
    <row r="55" spans="1:25" ht="15.95" customHeight="1" x14ac:dyDescent="0.45">
      <c r="A55" s="39"/>
      <c r="B55" s="53"/>
      <c r="C55" s="40"/>
      <c r="D55" s="54"/>
      <c r="E55" s="41">
        <v>6.2</v>
      </c>
      <c r="F55" s="55">
        <v>522</v>
      </c>
      <c r="G55" s="42">
        <v>6.2949999999999875</v>
      </c>
      <c r="H55" s="56">
        <v>459</v>
      </c>
      <c r="I55" s="43">
        <v>6.2949999999999875</v>
      </c>
      <c r="J55" s="57">
        <v>493</v>
      </c>
      <c r="K55" s="44">
        <v>5.9949999999996919</v>
      </c>
      <c r="L55" s="58">
        <v>452</v>
      </c>
      <c r="M55" s="45">
        <v>6.194999999999709</v>
      </c>
      <c r="N55" s="59">
        <v>465</v>
      </c>
      <c r="O55" s="39">
        <v>5.9949999999996919</v>
      </c>
      <c r="P55" s="60">
        <v>445</v>
      </c>
      <c r="Q55" s="46">
        <v>5.9949999999996919</v>
      </c>
      <c r="R55" s="61">
        <v>424</v>
      </c>
      <c r="S55" s="44"/>
      <c r="T55" s="58"/>
      <c r="U55" s="42">
        <v>6.0949999999999767</v>
      </c>
      <c r="V55" s="56">
        <v>467</v>
      </c>
      <c r="W55" s="47">
        <v>6.09</v>
      </c>
      <c r="X55" s="62">
        <v>405.5</v>
      </c>
      <c r="Y55" s="63"/>
    </row>
    <row r="56" spans="1:25" ht="15.95" customHeight="1" x14ac:dyDescent="0.45">
      <c r="A56" s="39"/>
      <c r="B56" s="53"/>
      <c r="C56" s="40"/>
      <c r="D56" s="54"/>
      <c r="E56" s="41">
        <v>6.3</v>
      </c>
      <c r="F56" s="55">
        <v>538</v>
      </c>
      <c r="G56" s="42">
        <v>6.3949999999999818</v>
      </c>
      <c r="H56" s="56">
        <v>471</v>
      </c>
      <c r="I56" s="43">
        <v>6.3949999999999818</v>
      </c>
      <c r="J56" s="57">
        <v>506</v>
      </c>
      <c r="K56" s="44">
        <v>6.0949999999996862</v>
      </c>
      <c r="L56" s="58">
        <v>468</v>
      </c>
      <c r="M56" s="45">
        <v>6.2949999999997033</v>
      </c>
      <c r="N56" s="59">
        <v>479</v>
      </c>
      <c r="O56" s="39">
        <v>6.0949999999996862</v>
      </c>
      <c r="P56" s="60">
        <v>464</v>
      </c>
      <c r="Q56" s="46">
        <v>6.0949999999996862</v>
      </c>
      <c r="R56" s="61">
        <v>438</v>
      </c>
      <c r="S56" s="44"/>
      <c r="T56" s="58"/>
      <c r="U56" s="42">
        <v>6.1949999999999763</v>
      </c>
      <c r="V56" s="56">
        <v>482</v>
      </c>
      <c r="W56" s="47">
        <v>6.19</v>
      </c>
      <c r="X56" s="62">
        <v>416</v>
      </c>
      <c r="Y56" s="63"/>
    </row>
    <row r="57" spans="1:25" ht="15.95" customHeight="1" x14ac:dyDescent="0.45">
      <c r="A57" s="39"/>
      <c r="B57" s="53"/>
      <c r="C57" s="40"/>
      <c r="D57" s="54"/>
      <c r="E57" s="41">
        <v>6.4</v>
      </c>
      <c r="F57" s="55">
        <v>555</v>
      </c>
      <c r="G57" s="42">
        <v>6.4950000000000001</v>
      </c>
      <c r="H57" s="56">
        <v>483</v>
      </c>
      <c r="I57" s="43">
        <v>6.4950000000000001</v>
      </c>
      <c r="J57" s="57">
        <v>519</v>
      </c>
      <c r="K57" s="44">
        <v>6.1949999999996805</v>
      </c>
      <c r="L57" s="58">
        <v>484</v>
      </c>
      <c r="M57" s="45">
        <v>6.3949999999996976</v>
      </c>
      <c r="N57" s="59">
        <v>493</v>
      </c>
      <c r="O57" s="39">
        <v>6.1949999999996805</v>
      </c>
      <c r="P57" s="60">
        <v>483</v>
      </c>
      <c r="Q57" s="46">
        <v>6.1949999999996805</v>
      </c>
      <c r="R57" s="61">
        <v>452</v>
      </c>
      <c r="S57" s="44"/>
      <c r="T57" s="58"/>
      <c r="U57" s="42">
        <v>6.2949999999999759</v>
      </c>
      <c r="V57" s="56">
        <v>498</v>
      </c>
      <c r="W57" s="47">
        <v>6.29</v>
      </c>
      <c r="X57" s="62">
        <v>432</v>
      </c>
      <c r="Y57" s="63"/>
    </row>
    <row r="58" spans="1:25" ht="15.95" customHeight="1" x14ac:dyDescent="0.45">
      <c r="A58" s="39"/>
      <c r="B58" s="53"/>
      <c r="C58" s="40"/>
      <c r="D58" s="54"/>
      <c r="E58" s="41">
        <v>6.5000000000000098</v>
      </c>
      <c r="F58" s="55">
        <v>572</v>
      </c>
      <c r="G58" s="42">
        <v>6.5949999999999998</v>
      </c>
      <c r="H58" s="56">
        <v>495</v>
      </c>
      <c r="I58" s="43">
        <v>6.5949999999999998</v>
      </c>
      <c r="J58" s="57">
        <v>532</v>
      </c>
      <c r="K58" s="44">
        <v>6.2949999999996749</v>
      </c>
      <c r="L58" s="58">
        <v>500.5</v>
      </c>
      <c r="M58" s="45">
        <v>6.4949999999996919</v>
      </c>
      <c r="N58" s="59">
        <v>507</v>
      </c>
      <c r="O58" s="39">
        <v>6.2949999999996749</v>
      </c>
      <c r="P58" s="60">
        <v>502</v>
      </c>
      <c r="Q58" s="46"/>
      <c r="R58" s="61"/>
      <c r="S58" s="44"/>
      <c r="T58" s="58"/>
      <c r="U58" s="42">
        <v>6.3949999999999756</v>
      </c>
      <c r="V58" s="56">
        <v>514</v>
      </c>
      <c r="W58" s="47">
        <v>6.39</v>
      </c>
      <c r="X58" s="62">
        <v>448</v>
      </c>
      <c r="Y58" s="64"/>
    </row>
    <row r="59" spans="1:25" ht="15.95" customHeight="1" x14ac:dyDescent="0.45">
      <c r="A59" s="39"/>
      <c r="B59" s="53"/>
      <c r="C59" s="40"/>
      <c r="D59" s="54"/>
      <c r="E59" s="41">
        <v>6.6</v>
      </c>
      <c r="F59" s="55">
        <v>590</v>
      </c>
      <c r="G59" s="42">
        <v>6.6949999999999932</v>
      </c>
      <c r="H59" s="56">
        <v>507</v>
      </c>
      <c r="I59" s="43">
        <v>6.6949999999999932</v>
      </c>
      <c r="J59" s="57">
        <v>545.5</v>
      </c>
      <c r="K59" s="44">
        <v>6.3949999999996692</v>
      </c>
      <c r="L59" s="58">
        <v>517</v>
      </c>
      <c r="M59" s="45">
        <v>6.5949999999996862</v>
      </c>
      <c r="N59" s="59">
        <v>521</v>
      </c>
      <c r="O59" s="39">
        <v>6.3949999999996692</v>
      </c>
      <c r="P59" s="60">
        <v>521</v>
      </c>
      <c r="Q59" s="46"/>
      <c r="R59" s="61"/>
      <c r="S59" s="44"/>
      <c r="T59" s="58"/>
      <c r="U59" s="42">
        <v>6.4949999999999752</v>
      </c>
      <c r="V59" s="56">
        <v>530</v>
      </c>
      <c r="W59" s="47">
        <v>6.49</v>
      </c>
      <c r="X59" s="62">
        <v>464</v>
      </c>
      <c r="Y59" s="64"/>
    </row>
    <row r="60" spans="1:25" ht="15.95" customHeight="1" x14ac:dyDescent="0.45">
      <c r="A60" s="39"/>
      <c r="B60" s="53"/>
      <c r="C60" s="40"/>
      <c r="D60" s="54"/>
      <c r="E60" s="41">
        <v>6.7</v>
      </c>
      <c r="F60" s="55">
        <v>608</v>
      </c>
      <c r="G60" s="42">
        <v>6.7949999999999875</v>
      </c>
      <c r="H60" s="56">
        <v>519</v>
      </c>
      <c r="I60" s="43">
        <v>6.7949999999999875</v>
      </c>
      <c r="J60" s="57">
        <v>559</v>
      </c>
      <c r="K60" s="44">
        <v>6.4949999999996635</v>
      </c>
      <c r="L60" s="58">
        <v>533.5</v>
      </c>
      <c r="M60" s="45">
        <v>6.6949999999996805</v>
      </c>
      <c r="N60" s="59">
        <v>535.5</v>
      </c>
      <c r="O60" s="39">
        <v>6.4949999999996635</v>
      </c>
      <c r="P60" s="60">
        <v>540.5</v>
      </c>
      <c r="Q60" s="46"/>
      <c r="R60" s="61"/>
      <c r="S60" s="44"/>
      <c r="T60" s="58"/>
      <c r="U60" s="42">
        <v>6.5949999999999749</v>
      </c>
      <c r="V60" s="56">
        <v>546</v>
      </c>
      <c r="W60" s="47">
        <v>6.59</v>
      </c>
      <c r="X60" s="62">
        <v>480</v>
      </c>
      <c r="Y60" s="64"/>
    </row>
    <row r="61" spans="1:25" ht="15.95" customHeight="1" x14ac:dyDescent="0.45">
      <c r="A61" s="39"/>
      <c r="B61" s="53"/>
      <c r="C61" s="40"/>
      <c r="D61" s="54"/>
      <c r="E61" s="41">
        <v>6.8000000000000096</v>
      </c>
      <c r="F61" s="55">
        <v>626</v>
      </c>
      <c r="G61" s="42">
        <v>6.8949999999999818</v>
      </c>
      <c r="H61" s="56">
        <v>531</v>
      </c>
      <c r="I61" s="43">
        <v>6.8949999999999818</v>
      </c>
      <c r="J61" s="57">
        <v>573</v>
      </c>
      <c r="K61" s="44">
        <v>6.5949999999996578</v>
      </c>
      <c r="L61" s="58">
        <v>550</v>
      </c>
      <c r="M61" s="45">
        <v>6.7949999999996749</v>
      </c>
      <c r="N61" s="59">
        <v>550</v>
      </c>
      <c r="O61" s="39">
        <v>6.5949999999996578</v>
      </c>
      <c r="P61" s="60">
        <v>560</v>
      </c>
      <c r="Q61" s="46"/>
      <c r="R61" s="61"/>
      <c r="S61" s="44"/>
      <c r="T61" s="58"/>
      <c r="U61" s="42">
        <v>6.6949999999999745</v>
      </c>
      <c r="V61" s="56">
        <v>563</v>
      </c>
      <c r="W61" s="47">
        <v>6.69</v>
      </c>
      <c r="X61" s="62">
        <v>497</v>
      </c>
      <c r="Y61" s="64"/>
    </row>
    <row r="62" spans="1:25" ht="15.95" customHeight="1" x14ac:dyDescent="0.45">
      <c r="A62" s="39"/>
      <c r="B62" s="53"/>
      <c r="C62" s="40"/>
      <c r="D62" s="54"/>
      <c r="E62" s="41">
        <v>6.9000000000000101</v>
      </c>
      <c r="F62" s="55">
        <v>644</v>
      </c>
      <c r="G62" s="42">
        <v>6.9950000000000001</v>
      </c>
      <c r="H62" s="56">
        <v>543</v>
      </c>
      <c r="I62" s="43">
        <v>6.9950000000000001</v>
      </c>
      <c r="J62" s="57">
        <v>587</v>
      </c>
      <c r="K62" s="44">
        <v>6.6949999999996521</v>
      </c>
      <c r="L62" s="58">
        <v>568.5</v>
      </c>
      <c r="M62" s="45">
        <v>6.8949999999996692</v>
      </c>
      <c r="N62" s="59">
        <v>565</v>
      </c>
      <c r="O62" s="39">
        <v>6.6949999999996521</v>
      </c>
      <c r="P62" s="60">
        <v>580</v>
      </c>
      <c r="Q62" s="46"/>
      <c r="R62" s="61"/>
      <c r="S62" s="44"/>
      <c r="T62" s="58"/>
      <c r="U62" s="42">
        <v>6.7949999999999742</v>
      </c>
      <c r="V62" s="56">
        <v>580</v>
      </c>
      <c r="W62" s="47">
        <v>6.79</v>
      </c>
      <c r="X62" s="62">
        <v>514</v>
      </c>
      <c r="Y62" s="64"/>
    </row>
    <row r="63" spans="1:25" ht="15.95" customHeight="1" x14ac:dyDescent="0.45">
      <c r="A63" s="39"/>
      <c r="B63" s="53"/>
      <c r="C63" s="40"/>
      <c r="D63" s="54"/>
      <c r="E63" s="41">
        <v>7.0000000000000098</v>
      </c>
      <c r="F63" s="55">
        <v>663</v>
      </c>
      <c r="G63" s="42">
        <v>7.0949999999999998</v>
      </c>
      <c r="H63" s="56">
        <v>555</v>
      </c>
      <c r="I63" s="43">
        <v>7.0949999999999998</v>
      </c>
      <c r="J63" s="57">
        <v>603.5</v>
      </c>
      <c r="K63" s="44">
        <v>6.7949999999996464</v>
      </c>
      <c r="L63" s="58">
        <v>587</v>
      </c>
      <c r="M63" s="45">
        <v>6.9949999999996635</v>
      </c>
      <c r="N63" s="59">
        <v>580</v>
      </c>
      <c r="O63" s="39">
        <v>6.7949999999996464</v>
      </c>
      <c r="P63" s="60">
        <v>600</v>
      </c>
      <c r="Q63" s="46"/>
      <c r="R63" s="61"/>
      <c r="S63" s="44"/>
      <c r="T63" s="58"/>
      <c r="U63" s="42">
        <v>6.8949999999999738</v>
      </c>
      <c r="V63" s="56">
        <v>597</v>
      </c>
      <c r="W63" s="47">
        <v>6.89</v>
      </c>
      <c r="X63" s="62">
        <v>531</v>
      </c>
      <c r="Y63" s="64"/>
    </row>
    <row r="64" spans="1:25" ht="15.95" customHeight="1" x14ac:dyDescent="0.45">
      <c r="A64" s="39"/>
      <c r="B64" s="53"/>
      <c r="C64" s="40"/>
      <c r="D64" s="54"/>
      <c r="E64" s="41">
        <v>7.1</v>
      </c>
      <c r="F64" s="55">
        <v>682</v>
      </c>
      <c r="G64" s="42"/>
      <c r="H64" s="56"/>
      <c r="I64" s="43">
        <v>7.1949999999999932</v>
      </c>
      <c r="J64" s="57">
        <v>620</v>
      </c>
      <c r="K64" s="44">
        <v>6.8949999999996407</v>
      </c>
      <c r="L64" s="58">
        <v>605.5</v>
      </c>
      <c r="M64" s="45"/>
      <c r="N64" s="59"/>
      <c r="O64" s="39">
        <v>6.8949999999996407</v>
      </c>
      <c r="P64" s="60">
        <v>622</v>
      </c>
      <c r="Q64" s="46"/>
      <c r="R64" s="61"/>
      <c r="S64" s="44"/>
      <c r="T64" s="58"/>
      <c r="U64" s="42">
        <v>6.9949999999999735</v>
      </c>
      <c r="V64" s="56">
        <v>614</v>
      </c>
      <c r="W64" s="47">
        <v>6.99</v>
      </c>
      <c r="X64" s="62">
        <v>548</v>
      </c>
      <c r="Y64" s="64"/>
    </row>
    <row r="65" spans="1:25" ht="15.95" customHeight="1" x14ac:dyDescent="0.45">
      <c r="A65" s="39"/>
      <c r="B65" s="53"/>
      <c r="C65" s="40"/>
      <c r="D65" s="54"/>
      <c r="E65" s="41">
        <v>7.2000000000000099</v>
      </c>
      <c r="F65" s="55">
        <v>702</v>
      </c>
      <c r="G65" s="42"/>
      <c r="H65" s="56"/>
      <c r="I65" s="43">
        <v>7.2949999999999875</v>
      </c>
      <c r="J65" s="57">
        <v>638.5</v>
      </c>
      <c r="K65" s="44">
        <v>6.9949999999996351</v>
      </c>
      <c r="L65" s="58">
        <v>624</v>
      </c>
      <c r="M65" s="45"/>
      <c r="N65" s="59"/>
      <c r="O65" s="39">
        <v>6.9949999999996351</v>
      </c>
      <c r="P65" s="60">
        <v>644</v>
      </c>
      <c r="Q65" s="46"/>
      <c r="R65" s="61"/>
      <c r="S65" s="44"/>
      <c r="T65" s="58"/>
      <c r="U65" s="42">
        <v>7.0949999999999731</v>
      </c>
      <c r="V65" s="56">
        <v>631</v>
      </c>
      <c r="W65" s="47">
        <v>7.09</v>
      </c>
      <c r="X65" s="62">
        <v>565</v>
      </c>
      <c r="Y65" s="64"/>
    </row>
    <row r="66" spans="1:25" ht="15.95" customHeight="1" x14ac:dyDescent="0.45">
      <c r="A66" s="39"/>
      <c r="B66" s="53"/>
      <c r="C66" s="40"/>
      <c r="D66" s="54"/>
      <c r="E66" s="41">
        <v>7.3000000000000096</v>
      </c>
      <c r="F66" s="55">
        <v>722</v>
      </c>
      <c r="G66" s="42"/>
      <c r="H66" s="56"/>
      <c r="I66" s="43">
        <v>7.3949999999999818</v>
      </c>
      <c r="J66" s="57">
        <v>657</v>
      </c>
      <c r="K66" s="44">
        <v>7.0949999999996294</v>
      </c>
      <c r="L66" s="58">
        <v>644</v>
      </c>
      <c r="M66" s="45"/>
      <c r="N66" s="59"/>
      <c r="O66" s="39">
        <v>7.0949999999996294</v>
      </c>
      <c r="P66" s="60">
        <v>666</v>
      </c>
      <c r="Q66" s="46"/>
      <c r="R66" s="61"/>
      <c r="S66" s="44"/>
      <c r="T66" s="58"/>
      <c r="U66" s="42">
        <v>7.1949999999999728</v>
      </c>
      <c r="V66" s="56">
        <v>648</v>
      </c>
      <c r="W66" s="47">
        <v>7.19</v>
      </c>
      <c r="X66" s="62">
        <v>582</v>
      </c>
      <c r="Y66" s="64"/>
    </row>
    <row r="67" spans="1:25" ht="15.95" customHeight="1" x14ac:dyDescent="0.45">
      <c r="A67" s="39"/>
      <c r="B67" s="53"/>
      <c r="C67" s="40"/>
      <c r="D67" s="54"/>
      <c r="E67" s="41">
        <v>7.4000000000000101</v>
      </c>
      <c r="F67" s="55">
        <v>743</v>
      </c>
      <c r="G67" s="42"/>
      <c r="H67" s="56"/>
      <c r="I67" s="43">
        <v>7.4950000000000001</v>
      </c>
      <c r="J67" s="57">
        <v>677</v>
      </c>
      <c r="K67" s="44">
        <v>7.1949999999996237</v>
      </c>
      <c r="L67" s="58">
        <v>664</v>
      </c>
      <c r="M67" s="45"/>
      <c r="N67" s="59"/>
      <c r="O67" s="39">
        <v>7.1949999999996237</v>
      </c>
      <c r="P67" s="60">
        <v>688</v>
      </c>
      <c r="Q67" s="46"/>
      <c r="R67" s="61"/>
      <c r="S67" s="44"/>
      <c r="T67" s="58"/>
      <c r="U67" s="42">
        <v>7.2949999999999724</v>
      </c>
      <c r="V67" s="56">
        <v>666</v>
      </c>
      <c r="W67" s="47">
        <v>7.29</v>
      </c>
      <c r="X67" s="62">
        <v>600</v>
      </c>
      <c r="Y67" s="64"/>
    </row>
    <row r="68" spans="1:25" ht="15.95" customHeight="1" x14ac:dyDescent="0.45">
      <c r="A68" s="39"/>
      <c r="B68" s="53"/>
      <c r="C68" s="40"/>
      <c r="D68" s="54"/>
      <c r="E68" s="41">
        <v>7.5000000000000098</v>
      </c>
      <c r="F68" s="55">
        <v>764</v>
      </c>
      <c r="G68" s="42"/>
      <c r="H68" s="56"/>
      <c r="I68" s="43">
        <v>7.5949999999999998</v>
      </c>
      <c r="J68" s="57">
        <v>697</v>
      </c>
      <c r="K68" s="44">
        <v>7.294999999999618</v>
      </c>
      <c r="L68" s="58">
        <v>684.5</v>
      </c>
      <c r="M68" s="45"/>
      <c r="N68" s="59"/>
      <c r="O68" s="39">
        <v>7.294999999999618</v>
      </c>
      <c r="P68" s="60">
        <v>710</v>
      </c>
      <c r="Q68" s="46"/>
      <c r="R68" s="61"/>
      <c r="S68" s="44"/>
      <c r="T68" s="58"/>
      <c r="U68" s="42">
        <v>7.394999999999972</v>
      </c>
      <c r="V68" s="56">
        <v>684</v>
      </c>
      <c r="W68" s="47">
        <v>7.39</v>
      </c>
      <c r="X68" s="62">
        <v>618</v>
      </c>
      <c r="Y68" s="64"/>
    </row>
    <row r="69" spans="1:25" ht="15.95" customHeight="1" x14ac:dyDescent="0.45">
      <c r="A69" s="39"/>
      <c r="B69" s="53"/>
      <c r="C69" s="40"/>
      <c r="D69" s="54"/>
      <c r="E69" s="41">
        <v>7.6000000000000103</v>
      </c>
      <c r="F69" s="55">
        <v>785</v>
      </c>
      <c r="G69" s="42"/>
      <c r="H69" s="56"/>
      <c r="I69" s="43">
        <v>7.6949999999999932</v>
      </c>
      <c r="J69" s="57">
        <v>717.5</v>
      </c>
      <c r="K69" s="44">
        <v>7.3949999999996123</v>
      </c>
      <c r="L69" s="58">
        <v>705</v>
      </c>
      <c r="M69" s="45"/>
      <c r="N69" s="59"/>
      <c r="O69" s="39">
        <v>7.3949999999996123</v>
      </c>
      <c r="P69" s="60">
        <v>732</v>
      </c>
      <c r="Q69" s="46"/>
      <c r="R69" s="61"/>
      <c r="S69" s="44"/>
      <c r="T69" s="58"/>
      <c r="U69" s="42">
        <v>7.4949999999999717</v>
      </c>
      <c r="V69" s="56">
        <v>702</v>
      </c>
      <c r="W69" s="47">
        <v>7.49</v>
      </c>
      <c r="X69" s="62">
        <v>636</v>
      </c>
      <c r="Y69" s="64"/>
    </row>
    <row r="70" spans="1:25" ht="15.95" customHeight="1" x14ac:dyDescent="0.45">
      <c r="A70" s="39"/>
      <c r="B70" s="53"/>
      <c r="C70" s="65"/>
      <c r="D70" s="66"/>
      <c r="E70" s="41">
        <v>7.7000000000000099</v>
      </c>
      <c r="F70" s="55">
        <v>807</v>
      </c>
      <c r="G70" s="42"/>
      <c r="H70" s="56"/>
      <c r="I70" s="43">
        <v>7.7949999999999875</v>
      </c>
      <c r="J70" s="57">
        <v>738</v>
      </c>
      <c r="K70" s="44">
        <v>7.4949999999996066</v>
      </c>
      <c r="L70" s="58">
        <v>727</v>
      </c>
      <c r="M70" s="45"/>
      <c r="N70" s="59"/>
      <c r="O70" s="39">
        <v>7.4949999999996066</v>
      </c>
      <c r="P70" s="60">
        <v>754.5</v>
      </c>
      <c r="Q70" s="46"/>
      <c r="R70" s="61"/>
      <c r="S70" s="44"/>
      <c r="T70" s="58"/>
      <c r="U70" s="42">
        <v>7.5949999999999713</v>
      </c>
      <c r="V70" s="56">
        <v>721</v>
      </c>
      <c r="W70" s="47">
        <v>7.59</v>
      </c>
      <c r="X70" s="62">
        <v>655</v>
      </c>
      <c r="Y70" s="64"/>
    </row>
    <row r="71" spans="1:25" ht="15.95" customHeight="1" x14ac:dyDescent="0.45">
      <c r="A71" s="39"/>
      <c r="B71" s="53"/>
      <c r="C71" s="65"/>
      <c r="D71" s="67"/>
      <c r="E71" s="41">
        <v>7.8000000000000096</v>
      </c>
      <c r="F71" s="55">
        <v>830</v>
      </c>
      <c r="G71" s="42"/>
      <c r="H71" s="56"/>
      <c r="I71" s="43">
        <v>7.8949999999999818</v>
      </c>
      <c r="J71" s="57">
        <v>761.5</v>
      </c>
      <c r="K71" s="44">
        <v>7.594999999999601</v>
      </c>
      <c r="L71" s="58">
        <v>749</v>
      </c>
      <c r="M71" s="45"/>
      <c r="N71" s="59"/>
      <c r="O71" s="39">
        <v>7.594999999999601</v>
      </c>
      <c r="P71" s="60">
        <v>777</v>
      </c>
      <c r="Q71" s="46"/>
      <c r="R71" s="61"/>
      <c r="S71" s="44"/>
      <c r="T71" s="58"/>
      <c r="U71" s="42">
        <v>7.694999999999971</v>
      </c>
      <c r="V71" s="56">
        <v>740</v>
      </c>
      <c r="W71" s="47">
        <v>7.69</v>
      </c>
      <c r="X71" s="62">
        <v>674</v>
      </c>
      <c r="Y71" s="64"/>
    </row>
    <row r="72" spans="1:25" ht="15.95" customHeight="1" x14ac:dyDescent="0.45">
      <c r="A72" s="39"/>
      <c r="B72" s="53"/>
      <c r="C72" s="65"/>
      <c r="D72" s="66"/>
      <c r="E72" s="41">
        <v>7.9000000000000101</v>
      </c>
      <c r="F72" s="55">
        <v>853</v>
      </c>
      <c r="G72" s="42"/>
      <c r="H72" s="56"/>
      <c r="I72" s="43">
        <v>7.9950000000000001</v>
      </c>
      <c r="J72" s="57">
        <v>785</v>
      </c>
      <c r="K72" s="44">
        <v>7.6949999999995953</v>
      </c>
      <c r="L72" s="58">
        <v>772</v>
      </c>
      <c r="M72" s="45"/>
      <c r="N72" s="59"/>
      <c r="O72" s="39">
        <v>7.6949999999995953</v>
      </c>
      <c r="P72" s="60">
        <v>799.5</v>
      </c>
      <c r="Q72" s="46"/>
      <c r="R72" s="61"/>
      <c r="S72" s="44"/>
      <c r="T72" s="58"/>
      <c r="U72" s="42">
        <v>7.7949999999999706</v>
      </c>
      <c r="V72" s="56">
        <v>759</v>
      </c>
      <c r="W72" s="47">
        <v>7.79</v>
      </c>
      <c r="X72" s="62">
        <v>693</v>
      </c>
      <c r="Y72" s="64"/>
    </row>
    <row r="73" spans="1:25" ht="15.95" customHeight="1" x14ac:dyDescent="0.45">
      <c r="A73" s="39"/>
      <c r="B73" s="53"/>
      <c r="C73" s="65"/>
      <c r="D73" s="66"/>
      <c r="E73" s="41">
        <v>8.0000000000000107</v>
      </c>
      <c r="F73" s="55">
        <v>877</v>
      </c>
      <c r="G73" s="42"/>
      <c r="H73" s="56"/>
      <c r="I73" s="43">
        <v>8.0950000000000006</v>
      </c>
      <c r="J73" s="57">
        <v>812.5</v>
      </c>
      <c r="K73" s="44">
        <v>7.7949999999995896</v>
      </c>
      <c r="L73" s="58">
        <v>795</v>
      </c>
      <c r="M73" s="45"/>
      <c r="N73" s="59"/>
      <c r="O73" s="39">
        <v>7.7949999999995896</v>
      </c>
      <c r="P73" s="60">
        <v>822</v>
      </c>
      <c r="Q73" s="46"/>
      <c r="R73" s="61"/>
      <c r="S73" s="44"/>
      <c r="T73" s="58"/>
      <c r="U73" s="42">
        <v>7.8949999999999703</v>
      </c>
      <c r="V73" s="56">
        <v>778</v>
      </c>
      <c r="W73" s="47">
        <v>7.89</v>
      </c>
      <c r="X73" s="62">
        <v>712</v>
      </c>
      <c r="Y73" s="64"/>
    </row>
    <row r="74" spans="1:25" ht="15.95" customHeight="1" x14ac:dyDescent="0.45">
      <c r="A74" s="39"/>
      <c r="B74" s="53"/>
      <c r="C74" s="65"/>
      <c r="D74" s="66"/>
      <c r="E74" s="41">
        <v>8.1000000000000103</v>
      </c>
      <c r="F74" s="55">
        <v>902</v>
      </c>
      <c r="G74" s="42"/>
      <c r="H74" s="56"/>
      <c r="I74" s="43">
        <v>8.1949999999999932</v>
      </c>
      <c r="J74" s="57">
        <v>840</v>
      </c>
      <c r="K74" s="44">
        <v>7.8949999999995839</v>
      </c>
      <c r="L74" s="58">
        <v>818</v>
      </c>
      <c r="M74" s="45"/>
      <c r="N74" s="59"/>
      <c r="O74" s="39">
        <v>7.8949999999995839</v>
      </c>
      <c r="P74" s="60">
        <v>845</v>
      </c>
      <c r="Q74" s="46"/>
      <c r="R74" s="61"/>
      <c r="S74" s="44"/>
      <c r="T74" s="58"/>
      <c r="U74" s="42">
        <v>7.9949999999999699</v>
      </c>
      <c r="V74" s="56">
        <v>797</v>
      </c>
      <c r="W74" s="47">
        <v>7.99</v>
      </c>
      <c r="X74" s="62">
        <v>731</v>
      </c>
      <c r="Y74" s="64"/>
    </row>
    <row r="75" spans="1:25" ht="15.95" customHeight="1" x14ac:dyDescent="0.45">
      <c r="A75" s="39"/>
      <c r="B75" s="53"/>
      <c r="C75" s="65"/>
      <c r="D75" s="66"/>
      <c r="E75" s="41">
        <v>8.2000000000000099</v>
      </c>
      <c r="F75" s="55">
        <v>927</v>
      </c>
      <c r="G75" s="42"/>
      <c r="H75" s="56"/>
      <c r="I75" s="43">
        <v>8.2949999999999875</v>
      </c>
      <c r="J75" s="57">
        <v>870</v>
      </c>
      <c r="K75" s="44">
        <v>7.9949999999995782</v>
      </c>
      <c r="L75" s="58">
        <v>841</v>
      </c>
      <c r="M75" s="45"/>
      <c r="N75" s="59"/>
      <c r="O75" s="39">
        <v>7.9949999999995782</v>
      </c>
      <c r="P75" s="60">
        <v>868</v>
      </c>
      <c r="Q75" s="46"/>
      <c r="R75" s="61"/>
      <c r="S75" s="44"/>
      <c r="T75" s="58"/>
      <c r="U75" s="42">
        <v>8.0949999999999704</v>
      </c>
      <c r="V75" s="56">
        <v>816</v>
      </c>
      <c r="W75" s="47">
        <v>8.09</v>
      </c>
      <c r="X75" s="62">
        <v>750</v>
      </c>
      <c r="Y75" s="64"/>
    </row>
    <row r="76" spans="1:25" ht="15.95" customHeight="1" x14ac:dyDescent="0.45">
      <c r="A76" s="39"/>
      <c r="B76" s="53"/>
      <c r="C76" s="65"/>
      <c r="D76" s="66"/>
      <c r="E76" s="41">
        <v>8.3000000000000096</v>
      </c>
      <c r="F76" s="55">
        <v>952</v>
      </c>
      <c r="G76" s="42"/>
      <c r="H76" s="56"/>
      <c r="I76" s="43">
        <v>8.3949999999999818</v>
      </c>
      <c r="J76" s="57">
        <v>900</v>
      </c>
      <c r="K76" s="44">
        <v>8.0949999999995725</v>
      </c>
      <c r="L76" s="58">
        <v>865.5</v>
      </c>
      <c r="M76" s="45"/>
      <c r="N76" s="59"/>
      <c r="O76" s="39">
        <v>8.0949999999995725</v>
      </c>
      <c r="P76" s="60">
        <v>891</v>
      </c>
      <c r="Q76" s="46"/>
      <c r="R76" s="61"/>
      <c r="S76" s="44"/>
      <c r="T76" s="58"/>
      <c r="U76" s="42">
        <v>8.1949999999999701</v>
      </c>
      <c r="V76" s="56">
        <v>835</v>
      </c>
      <c r="W76" s="47">
        <v>8.19</v>
      </c>
      <c r="X76" s="62">
        <v>769</v>
      </c>
      <c r="Y76" s="64"/>
    </row>
    <row r="77" spans="1:25" ht="15.95" customHeight="1" x14ac:dyDescent="0.45">
      <c r="A77" s="39"/>
      <c r="B77" s="53"/>
      <c r="C77" s="65"/>
      <c r="D77" s="66"/>
      <c r="E77" s="41">
        <v>8.4000000000000092</v>
      </c>
      <c r="F77" s="55">
        <v>977</v>
      </c>
      <c r="G77" s="42"/>
      <c r="H77" s="56"/>
      <c r="I77" s="43">
        <v>8.4949999999999992</v>
      </c>
      <c r="J77" s="57">
        <v>930</v>
      </c>
      <c r="K77" s="44">
        <v>8.1949999999995669</v>
      </c>
      <c r="L77" s="58">
        <v>890</v>
      </c>
      <c r="M77" s="45"/>
      <c r="N77" s="59"/>
      <c r="O77" s="39">
        <v>8.1949999999995669</v>
      </c>
      <c r="P77" s="60">
        <v>914</v>
      </c>
      <c r="Q77" s="46"/>
      <c r="R77" s="61"/>
      <c r="S77" s="44"/>
      <c r="T77" s="58"/>
      <c r="U77" s="42">
        <v>8.2949999999999697</v>
      </c>
      <c r="V77" s="56">
        <v>854</v>
      </c>
      <c r="W77" s="47">
        <v>8.2899999999999991</v>
      </c>
      <c r="X77" s="62">
        <v>788</v>
      </c>
      <c r="Y77" s="64"/>
    </row>
    <row r="78" spans="1:25" ht="15.95" customHeight="1" x14ac:dyDescent="0.45">
      <c r="A78" s="39"/>
      <c r="B78" s="53"/>
      <c r="C78" s="65"/>
      <c r="D78" s="66"/>
      <c r="E78" s="41">
        <v>8.5000000000000107</v>
      </c>
      <c r="F78" s="55">
        <v>1003</v>
      </c>
      <c r="G78" s="42"/>
      <c r="H78" s="56"/>
      <c r="I78" s="43">
        <v>8.5950000000000006</v>
      </c>
      <c r="J78" s="57">
        <v>960</v>
      </c>
      <c r="K78" s="44">
        <v>8.2949999999995612</v>
      </c>
      <c r="L78" s="58">
        <v>916</v>
      </c>
      <c r="M78" s="45"/>
      <c r="N78" s="59"/>
      <c r="O78" s="39"/>
      <c r="P78" s="60"/>
      <c r="Q78" s="46"/>
      <c r="R78" s="61"/>
      <c r="S78" s="44"/>
      <c r="T78" s="58"/>
      <c r="U78" s="42">
        <v>8.3949999999999694</v>
      </c>
      <c r="V78" s="56">
        <v>873</v>
      </c>
      <c r="W78" s="47">
        <v>8.39</v>
      </c>
      <c r="X78" s="62">
        <v>807</v>
      </c>
      <c r="Y78" s="64"/>
    </row>
    <row r="79" spans="1:25" ht="15" customHeight="1" x14ac:dyDescent="0.45">
      <c r="A79" s="39"/>
      <c r="B79" s="53"/>
      <c r="C79" s="65"/>
      <c r="D79" s="66"/>
      <c r="E79" s="41">
        <v>8.6000000000000103</v>
      </c>
      <c r="F79" s="55">
        <v>1030</v>
      </c>
      <c r="G79" s="42"/>
      <c r="H79" s="56"/>
      <c r="I79" s="43">
        <v>8.6949999999999932</v>
      </c>
      <c r="J79" s="57">
        <v>1008.5</v>
      </c>
      <c r="K79" s="44">
        <v>8.3949999999995555</v>
      </c>
      <c r="L79" s="58">
        <v>942</v>
      </c>
      <c r="M79" s="45"/>
      <c r="N79" s="59"/>
      <c r="O79" s="39"/>
      <c r="P79" s="60"/>
      <c r="Q79" s="46"/>
      <c r="R79" s="61"/>
      <c r="S79" s="44"/>
      <c r="T79" s="58"/>
      <c r="U79" s="42">
        <v>8.494999999999969</v>
      </c>
      <c r="V79" s="56">
        <v>892</v>
      </c>
      <c r="W79" s="47">
        <v>8.49</v>
      </c>
      <c r="X79" s="62">
        <v>826</v>
      </c>
      <c r="Y79" s="64"/>
    </row>
    <row r="80" spans="1:25" ht="15" customHeight="1" x14ac:dyDescent="0.45">
      <c r="A80" s="39"/>
      <c r="B80" s="53"/>
      <c r="C80" s="65"/>
      <c r="D80" s="66"/>
      <c r="E80" s="41">
        <v>8.7000000000000099</v>
      </c>
      <c r="F80" s="55">
        <v>1057</v>
      </c>
      <c r="G80" s="42"/>
      <c r="H80" s="56"/>
      <c r="I80" s="43">
        <v>8.7949999999999875</v>
      </c>
      <c r="J80" s="57">
        <v>1057</v>
      </c>
      <c r="K80" s="44">
        <v>8.4949999999995498</v>
      </c>
      <c r="L80" s="58">
        <v>969</v>
      </c>
      <c r="M80" s="45"/>
      <c r="N80" s="59"/>
      <c r="O80" s="39"/>
      <c r="P80" s="60"/>
      <c r="Q80" s="46"/>
      <c r="R80" s="61"/>
      <c r="S80" s="44"/>
      <c r="T80" s="58"/>
      <c r="U80" s="42">
        <v>8.5949999999999687</v>
      </c>
      <c r="V80" s="56">
        <v>911</v>
      </c>
      <c r="W80" s="47">
        <v>8.59</v>
      </c>
      <c r="X80" s="62">
        <v>845</v>
      </c>
      <c r="Y80" s="64"/>
    </row>
    <row r="81" spans="1:25" ht="15" customHeight="1" x14ac:dyDescent="0.45">
      <c r="A81" s="39"/>
      <c r="B81" s="53"/>
      <c r="C81" s="65"/>
      <c r="D81" s="66"/>
      <c r="E81" s="41">
        <v>8.8000000000000096</v>
      </c>
      <c r="F81" s="55">
        <v>1085</v>
      </c>
      <c r="G81" s="42"/>
      <c r="H81" s="56"/>
      <c r="I81" s="43">
        <v>8.8949999999999818</v>
      </c>
      <c r="J81" s="57">
        <v>1113.5</v>
      </c>
      <c r="K81" s="44">
        <v>8.5949999999995441</v>
      </c>
      <c r="L81" s="58">
        <v>996</v>
      </c>
      <c r="M81" s="45"/>
      <c r="N81" s="59"/>
      <c r="O81" s="39"/>
      <c r="P81" s="60"/>
      <c r="Q81" s="46"/>
      <c r="R81" s="61"/>
      <c r="S81" s="44"/>
      <c r="T81" s="58"/>
      <c r="U81" s="42">
        <v>8.6949999999999683</v>
      </c>
      <c r="V81" s="56">
        <v>930</v>
      </c>
      <c r="W81" s="47">
        <v>8.69</v>
      </c>
      <c r="X81" s="62">
        <v>864</v>
      </c>
      <c r="Y81" s="64"/>
    </row>
    <row r="82" spans="1:25" ht="15" customHeight="1" x14ac:dyDescent="0.45">
      <c r="A82" s="39"/>
      <c r="B82" s="53"/>
      <c r="C82" s="65"/>
      <c r="D82" s="66"/>
      <c r="E82" s="41">
        <v>8.9000000000000092</v>
      </c>
      <c r="F82" s="55">
        <v>1114</v>
      </c>
      <c r="G82" s="42"/>
      <c r="H82" s="56"/>
      <c r="I82" s="43">
        <v>8.9949999999999992</v>
      </c>
      <c r="J82" s="57">
        <v>1170</v>
      </c>
      <c r="K82" s="44">
        <v>8.6949999999995384</v>
      </c>
      <c r="L82" s="58">
        <v>1023</v>
      </c>
      <c r="M82" s="45"/>
      <c r="N82" s="59"/>
      <c r="O82" s="39"/>
      <c r="P82" s="60"/>
      <c r="Q82" s="46"/>
      <c r="R82" s="61"/>
      <c r="S82" s="44"/>
      <c r="T82" s="58"/>
      <c r="U82" s="42">
        <v>8.794999999999968</v>
      </c>
      <c r="V82" s="56">
        <v>949</v>
      </c>
      <c r="W82" s="47">
        <v>8.7899999999999991</v>
      </c>
      <c r="X82" s="62">
        <v>883</v>
      </c>
      <c r="Y82" s="48"/>
    </row>
    <row r="83" spans="1:25" ht="15" customHeight="1" x14ac:dyDescent="0.45">
      <c r="A83" s="39"/>
      <c r="B83" s="53"/>
      <c r="C83" s="65"/>
      <c r="D83" s="66"/>
      <c r="E83" s="41">
        <v>9.0000000000000107</v>
      </c>
      <c r="F83" s="55">
        <v>1144</v>
      </c>
      <c r="G83" s="42"/>
      <c r="H83" s="56"/>
      <c r="I83" s="43"/>
      <c r="J83" s="57"/>
      <c r="K83" s="44">
        <v>8.7949999999995327</v>
      </c>
      <c r="L83" s="58">
        <v>1050</v>
      </c>
      <c r="M83" s="45"/>
      <c r="N83" s="59"/>
      <c r="O83" s="39"/>
      <c r="P83" s="60"/>
      <c r="Q83" s="46"/>
      <c r="R83" s="61"/>
      <c r="S83" s="44"/>
      <c r="T83" s="58"/>
      <c r="U83" s="42">
        <v>8.8949999999999676</v>
      </c>
      <c r="V83" s="56">
        <v>968</v>
      </c>
      <c r="W83" s="47">
        <v>8.89</v>
      </c>
      <c r="X83" s="62">
        <v>902</v>
      </c>
      <c r="Y83" s="48"/>
    </row>
    <row r="84" spans="1:25" ht="15" customHeight="1" x14ac:dyDescent="0.45">
      <c r="A84" s="39"/>
      <c r="B84" s="53"/>
      <c r="C84" s="65"/>
      <c r="D84" s="66"/>
      <c r="E84" s="41">
        <v>9.1000000000000103</v>
      </c>
      <c r="F84" s="55">
        <v>1176</v>
      </c>
      <c r="G84" s="42"/>
      <c r="H84" s="56"/>
      <c r="I84" s="43"/>
      <c r="J84" s="57"/>
      <c r="K84" s="44">
        <v>8.8949999999995271</v>
      </c>
      <c r="L84" s="58">
        <v>1078</v>
      </c>
      <c r="M84" s="45"/>
      <c r="N84" s="59"/>
      <c r="O84" s="39"/>
      <c r="P84" s="60"/>
      <c r="Q84" s="46"/>
      <c r="R84" s="61"/>
      <c r="S84" s="44"/>
      <c r="T84" s="58"/>
      <c r="U84" s="42">
        <v>8.9949999999999672</v>
      </c>
      <c r="V84" s="56">
        <v>988</v>
      </c>
      <c r="W84" s="47">
        <v>8.99</v>
      </c>
      <c r="X84" s="62">
        <v>922</v>
      </c>
      <c r="Y84" s="48"/>
    </row>
    <row r="85" spans="1:25" ht="15" customHeight="1" x14ac:dyDescent="0.45">
      <c r="A85" s="39"/>
      <c r="B85" s="53"/>
      <c r="C85" s="65"/>
      <c r="D85" s="66"/>
      <c r="E85" s="41">
        <v>9.2000000000000099</v>
      </c>
      <c r="F85" s="55">
        <v>1208</v>
      </c>
      <c r="G85" s="42"/>
      <c r="H85" s="56"/>
      <c r="I85" s="43"/>
      <c r="J85" s="57"/>
      <c r="K85" s="44">
        <v>8.9949999999995214</v>
      </c>
      <c r="L85" s="58">
        <v>1106</v>
      </c>
      <c r="M85" s="45"/>
      <c r="N85" s="59"/>
      <c r="O85" s="39"/>
      <c r="P85" s="60"/>
      <c r="Q85" s="46"/>
      <c r="R85" s="61"/>
      <c r="S85" s="44"/>
      <c r="T85" s="58"/>
      <c r="U85" s="42">
        <v>9.0949999999999669</v>
      </c>
      <c r="V85" s="56">
        <v>1008</v>
      </c>
      <c r="W85" s="47">
        <v>9.09</v>
      </c>
      <c r="X85" s="62">
        <v>942</v>
      </c>
      <c r="Y85" s="48"/>
    </row>
    <row r="86" spans="1:25" ht="15" customHeight="1" x14ac:dyDescent="0.45">
      <c r="A86" s="39"/>
      <c r="B86" s="53"/>
      <c r="C86" s="65"/>
      <c r="D86" s="66"/>
      <c r="E86" s="41">
        <v>9.3000000000000096</v>
      </c>
      <c r="F86" s="55">
        <v>1241</v>
      </c>
      <c r="G86" s="42"/>
      <c r="H86" s="56"/>
      <c r="I86" s="43"/>
      <c r="J86" s="57"/>
      <c r="K86" s="44">
        <v>9.0949999999995157</v>
      </c>
      <c r="L86" s="58">
        <v>1135.5</v>
      </c>
      <c r="M86" s="45"/>
      <c r="N86" s="59"/>
      <c r="O86" s="39"/>
      <c r="P86" s="60"/>
      <c r="Q86" s="46"/>
      <c r="R86" s="61"/>
      <c r="S86" s="44"/>
      <c r="T86" s="58"/>
      <c r="U86" s="42">
        <v>9.1949999999999665</v>
      </c>
      <c r="V86" s="56">
        <v>1028</v>
      </c>
      <c r="W86" s="47">
        <v>9.19</v>
      </c>
      <c r="X86" s="62">
        <v>962</v>
      </c>
      <c r="Y86" s="48"/>
    </row>
    <row r="87" spans="1:25" ht="15" customHeight="1" x14ac:dyDescent="0.45">
      <c r="A87" s="39"/>
      <c r="B87" s="53"/>
      <c r="C87" s="65"/>
      <c r="D87" s="66"/>
      <c r="E87" s="41">
        <v>9.4000000000000092</v>
      </c>
      <c r="F87" s="55">
        <v>1274</v>
      </c>
      <c r="G87" s="42"/>
      <c r="H87" s="56"/>
      <c r="I87" s="43"/>
      <c r="J87" s="57"/>
      <c r="K87" s="44">
        <v>9.19499999999951</v>
      </c>
      <c r="L87" s="58">
        <v>1165</v>
      </c>
      <c r="M87" s="45"/>
      <c r="N87" s="59"/>
      <c r="O87" s="39"/>
      <c r="P87" s="60"/>
      <c r="Q87" s="46"/>
      <c r="R87" s="61"/>
      <c r="S87" s="44"/>
      <c r="T87" s="58"/>
      <c r="U87" s="42">
        <v>9.2949999999999662</v>
      </c>
      <c r="V87" s="56">
        <v>1049</v>
      </c>
      <c r="W87" s="47">
        <v>9.2899999999999991</v>
      </c>
      <c r="X87" s="62">
        <v>983</v>
      </c>
      <c r="Y87" s="48"/>
    </row>
    <row r="88" spans="1:25" ht="15" customHeight="1" x14ac:dyDescent="0.45">
      <c r="A88" s="39"/>
      <c r="B88" s="53"/>
      <c r="C88" s="65"/>
      <c r="D88" s="66"/>
      <c r="E88" s="41">
        <v>9.5000000000000107</v>
      </c>
      <c r="F88" s="55">
        <v>1307</v>
      </c>
      <c r="G88" s="42"/>
      <c r="H88" s="56"/>
      <c r="I88" s="43"/>
      <c r="J88" s="57"/>
      <c r="K88" s="44">
        <v>9.2949999999995043</v>
      </c>
      <c r="L88" s="58">
        <v>1195</v>
      </c>
      <c r="M88" s="45"/>
      <c r="N88" s="59"/>
      <c r="O88" s="39"/>
      <c r="P88" s="60"/>
      <c r="Q88" s="46"/>
      <c r="R88" s="61"/>
      <c r="S88" s="44"/>
      <c r="T88" s="58"/>
      <c r="U88" s="42">
        <v>9.3949999999999658</v>
      </c>
      <c r="V88" s="56">
        <v>1070</v>
      </c>
      <c r="W88" s="47">
        <v>9.39</v>
      </c>
      <c r="X88" s="62">
        <v>1004</v>
      </c>
      <c r="Y88" s="48"/>
    </row>
    <row r="89" spans="1:25" ht="15" customHeight="1" x14ac:dyDescent="0.45">
      <c r="A89" s="39"/>
      <c r="B89" s="53"/>
      <c r="C89" s="65"/>
      <c r="D89" s="68"/>
      <c r="E89" s="41">
        <v>9.6000000000000103</v>
      </c>
      <c r="F89" s="55">
        <v>1340</v>
      </c>
      <c r="G89" s="42"/>
      <c r="H89" s="56"/>
      <c r="I89" s="43"/>
      <c r="J89" s="57"/>
      <c r="K89" s="44">
        <v>9.3949999999994986</v>
      </c>
      <c r="L89" s="58">
        <v>1225</v>
      </c>
      <c r="M89" s="45"/>
      <c r="N89" s="59"/>
      <c r="O89" s="39"/>
      <c r="P89" s="60"/>
      <c r="Q89" s="46"/>
      <c r="R89" s="61"/>
      <c r="S89" s="44"/>
      <c r="T89" s="58"/>
      <c r="U89" s="42">
        <v>9.4949999999999655</v>
      </c>
      <c r="V89" s="56">
        <v>1091</v>
      </c>
      <c r="W89" s="47">
        <v>9.49</v>
      </c>
      <c r="X89" s="62">
        <v>1025</v>
      </c>
      <c r="Y89" s="48"/>
    </row>
    <row r="90" spans="1:25" ht="15" customHeight="1" x14ac:dyDescent="0.45">
      <c r="A90" s="39"/>
      <c r="B90" s="53"/>
      <c r="C90" s="65"/>
      <c r="D90" s="66"/>
      <c r="E90" s="41">
        <v>9.7000000000000099</v>
      </c>
      <c r="F90" s="55">
        <v>1373</v>
      </c>
      <c r="G90" s="42"/>
      <c r="H90" s="56"/>
      <c r="I90" s="43"/>
      <c r="J90" s="57"/>
      <c r="K90" s="44">
        <v>9.494999999999493</v>
      </c>
      <c r="L90" s="58">
        <v>1255</v>
      </c>
      <c r="M90" s="45"/>
      <c r="N90" s="59"/>
      <c r="O90" s="39"/>
      <c r="P90" s="60"/>
      <c r="Q90" s="46"/>
      <c r="R90" s="61"/>
      <c r="S90" s="44"/>
      <c r="T90" s="58"/>
      <c r="U90" s="42">
        <v>9.5949999999999651</v>
      </c>
      <c r="V90" s="56">
        <v>1112</v>
      </c>
      <c r="W90" s="47">
        <v>9.59</v>
      </c>
      <c r="X90" s="62">
        <v>1046</v>
      </c>
      <c r="Y90" s="48"/>
    </row>
    <row r="91" spans="1:25" ht="15" customHeight="1" x14ac:dyDescent="0.45">
      <c r="C91" s="65"/>
      <c r="D91" s="66"/>
      <c r="E91" s="41">
        <v>9.8000000000000096</v>
      </c>
      <c r="F91" s="55">
        <v>1407</v>
      </c>
      <c r="G91" s="42"/>
      <c r="H91" s="56"/>
      <c r="I91" s="43"/>
      <c r="J91" s="57"/>
      <c r="K91" s="44">
        <v>9.5949999999994873</v>
      </c>
      <c r="L91" s="58">
        <v>1285</v>
      </c>
      <c r="M91" s="45"/>
      <c r="N91" s="59"/>
      <c r="O91" s="39"/>
      <c r="P91" s="60"/>
      <c r="Q91" s="46"/>
      <c r="R91" s="61"/>
      <c r="S91" s="44"/>
      <c r="T91" s="58"/>
      <c r="U91" s="42">
        <v>9.6949999999999648</v>
      </c>
      <c r="V91" s="56">
        <v>1133</v>
      </c>
      <c r="W91" s="47">
        <v>9.69</v>
      </c>
      <c r="X91" s="62">
        <v>1067</v>
      </c>
      <c r="Y91" s="48"/>
    </row>
    <row r="92" spans="1:25" ht="15" customHeight="1" x14ac:dyDescent="0.45">
      <c r="C92" s="65"/>
      <c r="D92" s="66"/>
      <c r="E92" s="41">
        <v>9.9000000000000092</v>
      </c>
      <c r="F92" s="55">
        <v>1441</v>
      </c>
      <c r="G92" s="42"/>
      <c r="H92" s="56"/>
      <c r="I92" s="43"/>
      <c r="J92" s="57"/>
      <c r="K92" s="44">
        <v>9.6949999999994816</v>
      </c>
      <c r="L92" s="58">
        <v>1316.5</v>
      </c>
      <c r="M92" s="45"/>
      <c r="N92" s="59"/>
      <c r="O92" s="39"/>
      <c r="P92" s="60"/>
      <c r="Q92" s="46"/>
      <c r="R92" s="61"/>
      <c r="S92" s="44"/>
      <c r="T92" s="58"/>
      <c r="U92" s="42">
        <v>9.7949999999999644</v>
      </c>
      <c r="V92" s="56">
        <v>1154</v>
      </c>
      <c r="W92" s="47">
        <v>9.7899999999999991</v>
      </c>
      <c r="X92" s="62">
        <v>1088</v>
      </c>
      <c r="Y92" s="48"/>
    </row>
    <row r="93" spans="1:25" ht="15" customHeight="1" x14ac:dyDescent="0.45">
      <c r="C93" s="65"/>
      <c r="D93" s="66"/>
      <c r="E93" s="41">
        <v>10</v>
      </c>
      <c r="F93" s="55">
        <v>1475</v>
      </c>
      <c r="G93" s="42"/>
      <c r="H93" s="56"/>
      <c r="I93" s="43"/>
      <c r="J93" s="57"/>
      <c r="K93" s="44">
        <v>9.7949999999994759</v>
      </c>
      <c r="L93" s="58">
        <v>1348</v>
      </c>
      <c r="M93" s="45"/>
      <c r="N93" s="59"/>
      <c r="O93" s="39"/>
      <c r="P93" s="60"/>
      <c r="Q93" s="46"/>
      <c r="R93" s="61"/>
      <c r="S93" s="44"/>
      <c r="T93" s="58"/>
      <c r="U93" s="42">
        <v>9.894999999999964</v>
      </c>
      <c r="V93" s="56">
        <v>1175</v>
      </c>
      <c r="W93" s="47">
        <v>9.89</v>
      </c>
      <c r="X93" s="62">
        <v>1109</v>
      </c>
      <c r="Y93" s="48"/>
    </row>
    <row r="94" spans="1:25" ht="15" customHeight="1" x14ac:dyDescent="0.45">
      <c r="E94" s="41"/>
      <c r="F94" s="55"/>
      <c r="G94" s="42"/>
      <c r="H94" s="56"/>
      <c r="I94" s="43"/>
      <c r="J94" s="57"/>
      <c r="K94" s="44">
        <v>9.8949999999994702</v>
      </c>
      <c r="L94" s="58">
        <v>1379.5</v>
      </c>
      <c r="M94" s="45"/>
      <c r="N94" s="59"/>
      <c r="O94" s="39"/>
      <c r="P94" s="60"/>
      <c r="Q94" s="46"/>
      <c r="R94" s="61"/>
      <c r="S94" s="44"/>
      <c r="T94" s="58"/>
      <c r="U94" s="42">
        <v>9.9949999999999637</v>
      </c>
      <c r="V94" s="56">
        <v>1196</v>
      </c>
      <c r="W94" s="47">
        <v>9.99</v>
      </c>
      <c r="X94" s="62">
        <v>1130</v>
      </c>
      <c r="Y94" s="48"/>
    </row>
    <row r="95" spans="1:25" ht="15" customHeight="1" x14ac:dyDescent="0.45">
      <c r="E95" s="41"/>
      <c r="F95" s="55"/>
      <c r="G95" s="42"/>
      <c r="H95" s="56"/>
      <c r="I95" s="43"/>
      <c r="J95" s="57"/>
      <c r="K95" s="44">
        <v>9.9949999999994645</v>
      </c>
      <c r="L95" s="58">
        <v>1411</v>
      </c>
      <c r="M95" s="45"/>
      <c r="N95" s="59"/>
      <c r="O95" s="39"/>
      <c r="P95" s="60"/>
      <c r="Q95" s="46"/>
      <c r="R95" s="61"/>
      <c r="S95" s="44"/>
      <c r="T95" s="58"/>
      <c r="U95" s="42">
        <v>10.095000000000001</v>
      </c>
      <c r="V95" s="56">
        <v>1217</v>
      </c>
      <c r="W95" s="47">
        <v>10.1</v>
      </c>
      <c r="X95" s="62">
        <v>1151</v>
      </c>
      <c r="Y95" s="48"/>
    </row>
    <row r="96" spans="1:25" ht="15" customHeight="1" x14ac:dyDescent="0.45">
      <c r="E96" s="41"/>
      <c r="F96" s="55"/>
      <c r="G96" s="42"/>
      <c r="H96" s="56"/>
      <c r="I96" s="43"/>
      <c r="J96" s="57"/>
      <c r="K96" s="44">
        <v>10.094999999999459</v>
      </c>
      <c r="L96" s="58">
        <v>1443</v>
      </c>
      <c r="M96" s="45"/>
      <c r="N96" s="59"/>
      <c r="O96" s="39"/>
      <c r="P96" s="60"/>
      <c r="Q96" s="46"/>
      <c r="R96" s="61"/>
      <c r="S96" s="44"/>
      <c r="T96" s="58"/>
      <c r="U96" s="42">
        <v>10.195</v>
      </c>
      <c r="V96" s="56">
        <v>1238</v>
      </c>
      <c r="W96" s="47">
        <v>10.199999999999999</v>
      </c>
      <c r="X96" s="62">
        <v>1172</v>
      </c>
      <c r="Y96" s="48"/>
    </row>
    <row r="97" spans="5:25" ht="15" customHeight="1" x14ac:dyDescent="0.45">
      <c r="E97" s="41"/>
      <c r="F97" s="55"/>
      <c r="G97" s="42"/>
      <c r="H97" s="56"/>
      <c r="I97" s="43"/>
      <c r="J97" s="57"/>
      <c r="K97" s="44">
        <v>10.194999999999453</v>
      </c>
      <c r="L97" s="58">
        <v>1475</v>
      </c>
      <c r="M97" s="45"/>
      <c r="N97" s="59"/>
      <c r="O97" s="39"/>
      <c r="P97" s="60"/>
      <c r="Q97" s="46"/>
      <c r="R97" s="61"/>
      <c r="S97" s="44"/>
      <c r="T97" s="58"/>
      <c r="U97" s="42">
        <v>10.295</v>
      </c>
      <c r="V97" s="56">
        <v>1259</v>
      </c>
      <c r="W97" s="47">
        <v>10.3</v>
      </c>
      <c r="X97" s="62">
        <v>1193</v>
      </c>
      <c r="Y97" s="48"/>
    </row>
    <row r="98" spans="5:25" ht="15" customHeight="1" x14ac:dyDescent="0.45">
      <c r="E98" s="41"/>
      <c r="F98" s="55"/>
      <c r="G98" s="42"/>
      <c r="H98" s="56"/>
      <c r="I98" s="43"/>
      <c r="J98" s="57"/>
      <c r="K98" s="44">
        <v>10.294999999999447</v>
      </c>
      <c r="L98" s="58">
        <v>1507</v>
      </c>
      <c r="M98" s="45"/>
      <c r="N98" s="59"/>
      <c r="O98" s="39"/>
      <c r="P98" s="60"/>
      <c r="Q98" s="46"/>
      <c r="R98" s="61"/>
      <c r="S98" s="44"/>
      <c r="T98" s="58"/>
      <c r="U98" s="42">
        <v>10.395</v>
      </c>
      <c r="V98" s="56">
        <v>1280</v>
      </c>
      <c r="W98" s="47">
        <v>10.4</v>
      </c>
      <c r="X98" s="62">
        <v>1214</v>
      </c>
      <c r="Y98" s="48"/>
    </row>
    <row r="99" spans="5:25" ht="15" customHeight="1" x14ac:dyDescent="0.45">
      <c r="E99" s="41"/>
      <c r="F99" s="55"/>
      <c r="G99" s="42"/>
      <c r="H99" s="56"/>
      <c r="I99" s="43"/>
      <c r="J99" s="57"/>
      <c r="K99" s="44">
        <v>10.394999999999442</v>
      </c>
      <c r="L99" s="58">
        <v>1539</v>
      </c>
      <c r="M99" s="45"/>
      <c r="N99" s="59"/>
      <c r="O99" s="39"/>
      <c r="P99" s="60"/>
      <c r="Q99" s="46"/>
      <c r="R99" s="61"/>
      <c r="S99" s="44"/>
      <c r="T99" s="58"/>
      <c r="U99" s="42">
        <v>10.494999999999999</v>
      </c>
      <c r="V99" s="56">
        <v>1301</v>
      </c>
      <c r="W99" s="47">
        <v>10.5</v>
      </c>
      <c r="X99" s="62">
        <v>1235</v>
      </c>
      <c r="Y99" s="48"/>
    </row>
    <row r="100" spans="5:25" ht="15" customHeight="1" x14ac:dyDescent="0.45">
      <c r="E100" s="69"/>
      <c r="F100" s="70"/>
      <c r="K100" s="71">
        <v>10.494999999999436</v>
      </c>
      <c r="L100" s="71">
        <v>1571.5</v>
      </c>
      <c r="M100" s="72"/>
      <c r="N100" s="72"/>
      <c r="O100" s="73"/>
      <c r="P100" s="73"/>
      <c r="Q100" s="74"/>
      <c r="R100" s="74"/>
      <c r="S100" s="71"/>
      <c r="T100" s="71"/>
      <c r="U100" s="75">
        <v>10.595000000000001</v>
      </c>
      <c r="V100" s="75">
        <v>1322</v>
      </c>
      <c r="W100" s="76">
        <v>10.6</v>
      </c>
      <c r="X100" s="76">
        <v>1256</v>
      </c>
      <c r="Y100" s="48"/>
    </row>
    <row r="101" spans="5:25" ht="15" customHeight="1" x14ac:dyDescent="0.45">
      <c r="E101" s="65"/>
      <c r="F101" s="68"/>
      <c r="K101" s="71">
        <v>10.59499999999943</v>
      </c>
      <c r="L101" s="71">
        <v>1604</v>
      </c>
      <c r="M101" s="72"/>
      <c r="N101" s="72"/>
      <c r="O101" s="73"/>
      <c r="P101" s="73"/>
      <c r="Q101" s="74"/>
      <c r="R101" s="74"/>
      <c r="S101" s="71"/>
      <c r="T101" s="71"/>
      <c r="U101" s="75">
        <v>10.695</v>
      </c>
      <c r="V101" s="75">
        <v>1343</v>
      </c>
      <c r="W101" s="76">
        <v>10.7</v>
      </c>
      <c r="X101" s="76">
        <v>1277</v>
      </c>
      <c r="Y101" s="48"/>
    </row>
    <row r="102" spans="5:25" ht="15" customHeight="1" x14ac:dyDescent="0.45">
      <c r="E102" s="65"/>
      <c r="F102" s="68"/>
      <c r="K102" s="71">
        <v>10.694999999999425</v>
      </c>
      <c r="L102" s="71">
        <v>1637</v>
      </c>
      <c r="M102" s="72"/>
      <c r="N102" s="72"/>
      <c r="O102" s="73"/>
      <c r="P102" s="73"/>
      <c r="Q102" s="74"/>
      <c r="R102" s="74"/>
      <c r="S102" s="71"/>
      <c r="T102" s="71"/>
      <c r="U102" s="75">
        <v>10.795</v>
      </c>
      <c r="V102" s="75">
        <v>1364</v>
      </c>
      <c r="W102" s="76">
        <v>10.8</v>
      </c>
      <c r="X102" s="76">
        <v>1298</v>
      </c>
      <c r="Y102" s="48"/>
    </row>
    <row r="103" spans="5:25" ht="15" customHeight="1" x14ac:dyDescent="0.45">
      <c r="E103" s="65"/>
      <c r="F103" s="68"/>
      <c r="K103" s="71">
        <v>10.794999999999419</v>
      </c>
      <c r="L103" s="71">
        <v>1670</v>
      </c>
      <c r="M103" s="72"/>
      <c r="N103" s="72"/>
      <c r="O103" s="73"/>
      <c r="P103" s="73"/>
      <c r="Q103" s="74"/>
      <c r="R103" s="74"/>
      <c r="S103" s="71"/>
      <c r="T103" s="71"/>
      <c r="U103" s="75">
        <v>10.895</v>
      </c>
      <c r="V103" s="75">
        <v>1385</v>
      </c>
      <c r="W103" s="76">
        <v>10.9</v>
      </c>
      <c r="X103" s="76">
        <v>1319</v>
      </c>
    </row>
    <row r="104" spans="5:25" ht="15" customHeight="1" x14ac:dyDescent="0.45">
      <c r="E104" s="65"/>
      <c r="F104" s="68"/>
      <c r="K104" s="71">
        <v>10.894999999999413</v>
      </c>
      <c r="L104" s="71">
        <v>1704.5</v>
      </c>
      <c r="M104" s="72"/>
      <c r="N104" s="72"/>
      <c r="O104" s="73"/>
      <c r="P104" s="73"/>
      <c r="Q104" s="74"/>
      <c r="R104" s="74"/>
      <c r="S104" s="71"/>
      <c r="T104" s="71"/>
      <c r="U104" s="75">
        <v>10.994999999999999</v>
      </c>
      <c r="V104" s="75">
        <v>1407</v>
      </c>
      <c r="W104" s="76">
        <v>11</v>
      </c>
      <c r="X104" s="76">
        <v>1341</v>
      </c>
    </row>
    <row r="105" spans="5:25" ht="15" customHeight="1" x14ac:dyDescent="0.45">
      <c r="E105" s="65"/>
      <c r="F105" s="68"/>
      <c r="K105" s="71">
        <v>10.994999999999408</v>
      </c>
      <c r="L105" s="71">
        <v>1739</v>
      </c>
      <c r="M105" s="72"/>
      <c r="N105" s="72"/>
      <c r="O105" s="73"/>
      <c r="P105" s="73"/>
      <c r="Q105" s="74"/>
      <c r="R105" s="74"/>
      <c r="S105" s="71"/>
      <c r="T105" s="71"/>
      <c r="U105" s="75">
        <v>11.095000000000001</v>
      </c>
      <c r="V105" s="75">
        <v>1429</v>
      </c>
      <c r="W105" s="76">
        <v>11.1</v>
      </c>
      <c r="X105" s="76">
        <v>1363</v>
      </c>
    </row>
    <row r="106" spans="5:25" ht="15" customHeight="1" x14ac:dyDescent="0.45">
      <c r="E106" s="65"/>
      <c r="F106" s="68"/>
      <c r="K106" s="71">
        <v>11.094999999999402</v>
      </c>
      <c r="L106" s="71">
        <v>1773.5</v>
      </c>
      <c r="M106" s="72"/>
      <c r="N106" s="72"/>
      <c r="O106" s="73"/>
      <c r="P106" s="73"/>
      <c r="Q106" s="74"/>
      <c r="R106" s="74"/>
      <c r="S106" s="71"/>
      <c r="T106" s="71"/>
      <c r="U106" s="75">
        <v>11.195</v>
      </c>
      <c r="V106" s="75">
        <v>1451</v>
      </c>
      <c r="W106" s="76">
        <v>11.2</v>
      </c>
      <c r="X106" s="76">
        <v>1385</v>
      </c>
    </row>
    <row r="107" spans="5:25" ht="15" customHeight="1" x14ac:dyDescent="0.45">
      <c r="E107" s="65"/>
      <c r="F107" s="68"/>
      <c r="K107" s="71">
        <v>11.194999999999396</v>
      </c>
      <c r="L107" s="71">
        <v>1808</v>
      </c>
      <c r="M107" s="72"/>
      <c r="N107" s="72"/>
      <c r="O107" s="73"/>
      <c r="P107" s="73"/>
      <c r="Q107" s="74"/>
      <c r="R107" s="74"/>
      <c r="S107" s="71"/>
      <c r="T107" s="71"/>
      <c r="U107" s="75">
        <v>11.295</v>
      </c>
      <c r="V107" s="75">
        <v>1473</v>
      </c>
      <c r="W107" s="76">
        <v>11.3</v>
      </c>
      <c r="X107" s="76">
        <v>1407</v>
      </c>
    </row>
    <row r="108" spans="5:25" ht="15" customHeight="1" x14ac:dyDescent="0.45">
      <c r="E108" s="65"/>
      <c r="F108" s="68"/>
      <c r="K108" s="71">
        <v>11.294999999999391</v>
      </c>
      <c r="L108" s="71">
        <v>1842.5</v>
      </c>
      <c r="M108" s="72"/>
      <c r="N108" s="72"/>
      <c r="O108" s="73"/>
      <c r="P108" s="73"/>
      <c r="Q108" s="74"/>
      <c r="R108" s="74"/>
      <c r="S108" s="71"/>
      <c r="T108" s="71"/>
      <c r="U108" s="75">
        <v>11.395</v>
      </c>
      <c r="V108" s="75">
        <v>1495</v>
      </c>
      <c r="W108" s="76">
        <v>11.4</v>
      </c>
      <c r="X108" s="76">
        <v>1429</v>
      </c>
    </row>
    <row r="109" spans="5:25" ht="15" customHeight="1" x14ac:dyDescent="0.45">
      <c r="E109" s="65"/>
      <c r="F109" s="68"/>
      <c r="K109" s="71">
        <v>11.394999999999385</v>
      </c>
      <c r="L109" s="71">
        <v>1877</v>
      </c>
      <c r="M109" s="72"/>
      <c r="N109" s="72"/>
      <c r="O109" s="73"/>
      <c r="P109" s="73"/>
      <c r="Q109" s="74"/>
      <c r="R109" s="74"/>
      <c r="S109" s="71"/>
      <c r="T109" s="71"/>
      <c r="U109" s="75">
        <v>11.494999999999999</v>
      </c>
      <c r="V109" s="75">
        <v>1518</v>
      </c>
      <c r="W109" s="76">
        <v>11.5</v>
      </c>
      <c r="X109" s="76">
        <v>1452</v>
      </c>
    </row>
    <row r="110" spans="5:25" ht="15" customHeight="1" x14ac:dyDescent="0.45">
      <c r="E110" s="65"/>
      <c r="F110" s="68"/>
      <c r="K110" s="71">
        <v>11.494999999999379</v>
      </c>
      <c r="L110" s="71">
        <v>1911.5</v>
      </c>
      <c r="M110" s="72"/>
      <c r="N110" s="72"/>
      <c r="O110" s="73"/>
      <c r="P110" s="73"/>
      <c r="Q110" s="74"/>
      <c r="R110" s="74"/>
      <c r="S110" s="71"/>
      <c r="T110" s="71"/>
      <c r="U110" s="75">
        <v>11.595000000000001</v>
      </c>
      <c r="V110" s="75">
        <v>1541</v>
      </c>
      <c r="W110" s="76">
        <v>11.6</v>
      </c>
      <c r="X110" s="76">
        <v>1475</v>
      </c>
    </row>
    <row r="111" spans="5:25" ht="15" customHeight="1" x14ac:dyDescent="0.45">
      <c r="E111" s="65"/>
      <c r="F111" s="68"/>
      <c r="K111" s="71">
        <v>11.594999999999374</v>
      </c>
      <c r="L111" s="71">
        <v>1946</v>
      </c>
      <c r="M111" s="72"/>
      <c r="N111" s="72"/>
      <c r="O111" s="73"/>
      <c r="P111" s="73"/>
      <c r="Q111" s="74"/>
      <c r="R111" s="74"/>
      <c r="S111" s="71"/>
      <c r="T111" s="71"/>
      <c r="U111" s="75"/>
      <c r="V111" s="75"/>
      <c r="W111" s="76"/>
      <c r="X111" s="76"/>
    </row>
    <row r="112" spans="5:25" ht="15" customHeight="1" x14ac:dyDescent="0.45">
      <c r="E112" s="65"/>
      <c r="F112" s="68"/>
      <c r="K112" s="71">
        <v>11.694999999999368</v>
      </c>
      <c r="L112" s="71">
        <v>1980.5</v>
      </c>
      <c r="M112" s="72"/>
      <c r="N112" s="72"/>
      <c r="O112" s="73"/>
      <c r="P112" s="73"/>
      <c r="Q112" s="74"/>
      <c r="R112" s="74"/>
      <c r="S112" s="71"/>
      <c r="T112" s="71"/>
      <c r="U112" s="75"/>
      <c r="V112" s="75"/>
      <c r="W112" s="76"/>
      <c r="X112" s="76"/>
    </row>
    <row r="113" spans="5:24" ht="15" customHeight="1" x14ac:dyDescent="0.45">
      <c r="E113" s="65"/>
      <c r="F113" s="68"/>
      <c r="K113" s="71">
        <v>11.794999999999362</v>
      </c>
      <c r="L113" s="71">
        <v>2015</v>
      </c>
      <c r="M113" s="72"/>
      <c r="N113" s="72"/>
      <c r="O113" s="73"/>
      <c r="P113" s="73"/>
      <c r="Q113" s="74"/>
      <c r="R113" s="74"/>
      <c r="S113" s="71"/>
      <c r="T113" s="71"/>
      <c r="U113" s="75"/>
      <c r="V113" s="75"/>
      <c r="W113" s="76"/>
      <c r="X113" s="76"/>
    </row>
    <row r="114" spans="5:24" ht="15" customHeight="1" x14ac:dyDescent="0.45">
      <c r="E114" s="65"/>
      <c r="F114" s="68"/>
      <c r="K114" s="71">
        <v>11.894999999999357</v>
      </c>
      <c r="L114" s="71">
        <v>2052.5</v>
      </c>
      <c r="M114" s="72"/>
      <c r="N114" s="72"/>
      <c r="O114" s="73"/>
      <c r="P114" s="73"/>
      <c r="Q114" s="74"/>
      <c r="R114" s="74"/>
      <c r="S114" s="71"/>
      <c r="T114" s="71"/>
      <c r="U114" s="75"/>
      <c r="V114" s="75"/>
      <c r="W114" s="76"/>
      <c r="X114" s="76"/>
    </row>
    <row r="115" spans="5:24" ht="15" customHeight="1" x14ac:dyDescent="0.45">
      <c r="E115" s="65"/>
      <c r="F115" s="68"/>
      <c r="K115" s="71">
        <v>11.994999999999351</v>
      </c>
      <c r="L115" s="71">
        <v>2090</v>
      </c>
      <c r="M115" s="72"/>
      <c r="N115" s="72"/>
      <c r="O115" s="73"/>
      <c r="P115" s="73"/>
      <c r="Q115" s="74"/>
      <c r="R115" s="74"/>
      <c r="S115" s="71"/>
      <c r="T115" s="71"/>
      <c r="U115" s="75"/>
      <c r="V115" s="75"/>
      <c r="W115" s="76"/>
      <c r="X115" s="76"/>
    </row>
    <row r="116" spans="5:24" ht="15" customHeight="1" x14ac:dyDescent="0.45">
      <c r="E116" s="65"/>
      <c r="F116" s="68"/>
      <c r="K116" s="71">
        <v>12.094999999999345</v>
      </c>
      <c r="L116" s="71">
        <v>2127.5</v>
      </c>
      <c r="M116" s="72"/>
      <c r="N116" s="72"/>
      <c r="O116" s="73"/>
      <c r="P116" s="73"/>
      <c r="Q116" s="74"/>
      <c r="R116" s="74"/>
      <c r="S116" s="71"/>
      <c r="T116" s="71"/>
      <c r="U116" s="75"/>
      <c r="V116" s="75"/>
      <c r="W116" s="76"/>
      <c r="X116" s="76"/>
    </row>
    <row r="117" spans="5:24" ht="15" customHeight="1" x14ac:dyDescent="0.45">
      <c r="E117" s="65"/>
      <c r="F117" s="68"/>
      <c r="K117" s="71">
        <v>12.194999999999339</v>
      </c>
      <c r="L117" s="71">
        <v>2165</v>
      </c>
      <c r="M117" s="72"/>
      <c r="N117" s="72"/>
      <c r="O117" s="73"/>
      <c r="P117" s="73"/>
      <c r="Q117" s="74"/>
      <c r="R117" s="74"/>
      <c r="S117" s="71"/>
      <c r="T117" s="71"/>
      <c r="U117" s="75"/>
      <c r="V117" s="75"/>
      <c r="W117" s="76"/>
      <c r="X117" s="76"/>
    </row>
    <row r="118" spans="5:24" ht="15" customHeight="1" x14ac:dyDescent="0.45">
      <c r="E118" s="65"/>
      <c r="F118" s="68"/>
      <c r="K118" s="71">
        <v>12.294999999999334</v>
      </c>
      <c r="L118" s="71">
        <v>2202.5</v>
      </c>
      <c r="M118" s="72"/>
      <c r="N118" s="72"/>
      <c r="O118" s="73"/>
      <c r="P118" s="73"/>
      <c r="Q118" s="74"/>
      <c r="R118" s="74"/>
      <c r="S118" s="71"/>
      <c r="T118" s="71"/>
      <c r="U118" s="75"/>
      <c r="V118" s="75"/>
      <c r="W118" s="76"/>
      <c r="X118" s="76"/>
    </row>
    <row r="119" spans="5:24" ht="15" customHeight="1" x14ac:dyDescent="0.45">
      <c r="E119" s="65"/>
      <c r="F119" s="68"/>
      <c r="K119" s="71">
        <v>12.394999999999328</v>
      </c>
      <c r="L119" s="71">
        <v>2240</v>
      </c>
      <c r="M119" s="72"/>
      <c r="N119" s="72"/>
      <c r="O119" s="73"/>
      <c r="P119" s="73"/>
      <c r="Q119" s="74"/>
      <c r="R119" s="74"/>
      <c r="S119" s="71"/>
      <c r="T119" s="71"/>
      <c r="U119" s="75"/>
      <c r="V119" s="75"/>
      <c r="W119" s="76"/>
      <c r="X119" s="76"/>
    </row>
    <row r="120" spans="5:24" ht="15" customHeight="1" x14ac:dyDescent="0.45">
      <c r="E120" s="65"/>
      <c r="F120" s="68"/>
      <c r="K120" s="71">
        <v>12.494999999999322</v>
      </c>
      <c r="L120" s="71">
        <v>2277.5</v>
      </c>
      <c r="M120" s="72"/>
      <c r="N120" s="72"/>
      <c r="O120" s="73"/>
      <c r="P120" s="73"/>
      <c r="Q120" s="74"/>
      <c r="R120" s="74"/>
      <c r="S120" s="71"/>
      <c r="T120" s="71"/>
      <c r="U120" s="75"/>
      <c r="V120" s="75"/>
      <c r="W120" s="76"/>
      <c r="X120" s="76"/>
    </row>
    <row r="121" spans="5:24" ht="15" customHeight="1" x14ac:dyDescent="0.45">
      <c r="E121" s="65"/>
      <c r="F121" s="68"/>
      <c r="K121" s="71">
        <v>12.594999999999317</v>
      </c>
      <c r="L121" s="71">
        <v>2315</v>
      </c>
      <c r="M121" s="72"/>
      <c r="N121" s="72"/>
      <c r="O121" s="73"/>
      <c r="P121" s="73"/>
      <c r="Q121" s="74"/>
      <c r="R121" s="74"/>
      <c r="S121" s="71"/>
      <c r="T121" s="71"/>
      <c r="U121" s="75"/>
      <c r="V121" s="75"/>
      <c r="W121" s="76"/>
      <c r="X121" s="76"/>
    </row>
    <row r="122" spans="5:24" ht="15" customHeight="1" x14ac:dyDescent="0.45">
      <c r="E122" s="65"/>
      <c r="F122" s="68"/>
      <c r="K122" s="71"/>
      <c r="L122" s="71"/>
      <c r="M122" s="72"/>
      <c r="N122" s="72"/>
      <c r="O122" s="73"/>
      <c r="P122" s="73"/>
      <c r="Q122" s="74"/>
      <c r="R122" s="74"/>
      <c r="S122" s="71"/>
      <c r="T122" s="71"/>
      <c r="U122" s="75"/>
      <c r="V122" s="75"/>
      <c r="W122" s="76"/>
      <c r="X122" s="76"/>
    </row>
    <row r="123" spans="5:24" ht="15" customHeight="1" x14ac:dyDescent="0.45">
      <c r="E123" s="65"/>
      <c r="F123" s="68"/>
    </row>
    <row r="124" spans="5:24" ht="15" customHeight="1" x14ac:dyDescent="0.45">
      <c r="E124" s="65"/>
      <c r="F124" s="68"/>
    </row>
    <row r="125" spans="5:24" ht="15" customHeight="1" x14ac:dyDescent="0.45">
      <c r="E125" s="65"/>
      <c r="F125" s="68"/>
    </row>
    <row r="126" spans="5:24" ht="15" customHeight="1" x14ac:dyDescent="0.45">
      <c r="E126" s="65"/>
      <c r="F126" s="68"/>
    </row>
    <row r="127" spans="5:24" ht="15" customHeight="1" x14ac:dyDescent="0.45">
      <c r="E127" s="65"/>
      <c r="F127" s="68"/>
    </row>
    <row r="128" spans="5:24" ht="15" customHeight="1" x14ac:dyDescent="0.45">
      <c r="E128" s="65"/>
      <c r="F128" s="68"/>
    </row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</sheetData>
  <mergeCells count="12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53" right="0" top="0.98425196850393704" bottom="0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data</vt:lpstr>
      <vt:lpstr>curve</vt:lpstr>
      <vt:lpstr>compare_curve</vt:lpstr>
      <vt:lpstr>2017</vt:lpstr>
      <vt:lpstr>RC.-N.75</vt:lpstr>
      <vt:lpstr>compare_curve!Print_Area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2019-08-01T07:48:42Z</dcterms:modified>
</cp:coreProperties>
</file>