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GAT\Desktop\PROJECT WRMD\2019_2562\2019 วัดน้ำ-Rating curve\2019 Update Rating curve ครั้งที่2\Rating curve กฟผ\"/>
    </mc:Choice>
  </mc:AlternateContent>
  <bookViews>
    <workbookView xWindow="0" yWindow="0" windowWidth="15675" windowHeight="7590"/>
  </bookViews>
  <sheets>
    <sheet name="data" sheetId="1" r:id="rId1"/>
    <sheet name="curve" sheetId="2" r:id="rId2"/>
    <sheet name="compare_curve" sheetId="11" r:id="rId3"/>
    <sheet name="2017" sheetId="10" r:id="rId4"/>
    <sheet name="RC.-N.1" sheetId="12" r:id="rId5"/>
  </sheets>
  <definedNames>
    <definedName name="_xlnm.Print_Area" localSheetId="2">compare_curve!$A$1:$L$34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0" l="1"/>
  <c r="E7" i="10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E37" i="10"/>
  <c r="E38" i="10"/>
  <c r="E39" i="10"/>
  <c r="E40" i="10"/>
  <c r="E41" i="10"/>
  <c r="E42" i="10"/>
  <c r="E43" i="10"/>
  <c r="E44" i="10"/>
  <c r="E45" i="10"/>
  <c r="E46" i="10"/>
  <c r="E47" i="10"/>
  <c r="E48" i="10"/>
  <c r="E49" i="10"/>
  <c r="E50" i="10"/>
  <c r="E51" i="10"/>
  <c r="E52" i="10"/>
  <c r="E53" i="10"/>
  <c r="E54" i="10"/>
  <c r="E55" i="10"/>
  <c r="E56" i="10"/>
  <c r="E57" i="10"/>
  <c r="E58" i="10"/>
  <c r="E59" i="10"/>
  <c r="E60" i="10"/>
  <c r="E61" i="10"/>
  <c r="E62" i="10"/>
  <c r="E63" i="10"/>
  <c r="E64" i="10"/>
  <c r="E65" i="10"/>
  <c r="E66" i="10"/>
  <c r="E67" i="10"/>
  <c r="E68" i="10"/>
  <c r="E69" i="10"/>
  <c r="E70" i="10"/>
  <c r="E71" i="10"/>
  <c r="E72" i="10"/>
  <c r="E73" i="10"/>
  <c r="E74" i="10"/>
  <c r="E75" i="10"/>
  <c r="E76" i="10"/>
  <c r="E77" i="10"/>
  <c r="E78" i="10"/>
  <c r="E5" i="10"/>
  <c r="S5" i="12"/>
  <c r="S6" i="12" s="1"/>
  <c r="S7" i="12" s="1"/>
  <c r="S8" i="12" s="1"/>
  <c r="S9" i="12" s="1"/>
  <c r="S10" i="12" s="1"/>
  <c r="S11" i="12" s="1"/>
  <c r="S12" i="12" s="1"/>
  <c r="S13" i="12" s="1"/>
  <c r="S14" i="12" s="1"/>
  <c r="S15" i="12" s="1"/>
  <c r="S16" i="12" s="1"/>
  <c r="S17" i="12" s="1"/>
  <c r="S18" i="12" s="1"/>
  <c r="S19" i="12" s="1"/>
  <c r="S20" i="12" s="1"/>
  <c r="S21" i="12" s="1"/>
  <c r="S22" i="12" s="1"/>
  <c r="S23" i="12" s="1"/>
  <c r="S24" i="12" s="1"/>
  <c r="S25" i="12" s="1"/>
  <c r="S26" i="12" s="1"/>
  <c r="S27" i="12" s="1"/>
  <c r="S28" i="12" s="1"/>
  <c r="S29" i="12" s="1"/>
  <c r="S30" i="12" s="1"/>
  <c r="S31" i="12" s="1"/>
  <c r="S32" i="12" s="1"/>
  <c r="S33" i="12" s="1"/>
  <c r="S34" i="12" s="1"/>
  <c r="S35" i="12" s="1"/>
  <c r="S36" i="12" s="1"/>
  <c r="S37" i="12" s="1"/>
  <c r="S38" i="12" s="1"/>
  <c r="S39" i="12" s="1"/>
  <c r="S40" i="12" s="1"/>
  <c r="S41" i="12" s="1"/>
  <c r="S42" i="12" s="1"/>
  <c r="S43" i="12" s="1"/>
  <c r="S44" i="12" s="1"/>
  <c r="S45" i="12" s="1"/>
  <c r="S46" i="12" s="1"/>
  <c r="S47" i="12" s="1"/>
  <c r="S48" i="12" s="1"/>
  <c r="S49" i="12" s="1"/>
  <c r="S50" i="12" s="1"/>
  <c r="S51" i="12" s="1"/>
  <c r="S52" i="12" s="1"/>
  <c r="S53" i="12" s="1"/>
  <c r="S54" i="12" s="1"/>
  <c r="S55" i="12" s="1"/>
  <c r="S56" i="12" s="1"/>
  <c r="S57" i="12" s="1"/>
  <c r="S58" i="12" s="1"/>
  <c r="S59" i="12" s="1"/>
  <c r="S60" i="12" s="1"/>
  <c r="S61" i="12" s="1"/>
  <c r="S62" i="12" s="1"/>
  <c r="S63" i="12" s="1"/>
  <c r="S64" i="12" s="1"/>
  <c r="S65" i="12" s="1"/>
  <c r="S66" i="12" s="1"/>
  <c r="S67" i="12" s="1"/>
  <c r="S68" i="12" s="1"/>
  <c r="S69" i="12" s="1"/>
  <c r="S70" i="12" s="1"/>
  <c r="S71" i="12" s="1"/>
  <c r="S72" i="12" s="1"/>
  <c r="S73" i="12" s="1"/>
  <c r="S74" i="12" s="1"/>
  <c r="S75" i="12" s="1"/>
  <c r="S76" i="12" s="1"/>
  <c r="S77" i="12" s="1"/>
  <c r="S78" i="12" s="1"/>
  <c r="S79" i="12" s="1"/>
  <c r="S80" i="12" s="1"/>
  <c r="S4" i="12"/>
  <c r="A3" i="11" l="1"/>
  <c r="L2" i="11"/>
  <c r="J2" i="11"/>
  <c r="H2" i="11"/>
  <c r="F2" i="11"/>
  <c r="D2" i="11"/>
  <c r="B2" i="11"/>
  <c r="D6" i="10" l="1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56" i="10"/>
  <c r="D57" i="10"/>
  <c r="D58" i="10"/>
  <c r="D59" i="10"/>
  <c r="D60" i="10"/>
  <c r="D61" i="10"/>
  <c r="D62" i="10"/>
  <c r="D63" i="10"/>
  <c r="D64" i="10"/>
  <c r="D65" i="10"/>
  <c r="D66" i="10"/>
  <c r="D67" i="10"/>
  <c r="D68" i="10"/>
  <c r="D69" i="10"/>
  <c r="D70" i="10"/>
  <c r="D71" i="10"/>
  <c r="D72" i="10"/>
  <c r="D73" i="10"/>
  <c r="D74" i="10"/>
  <c r="D75" i="10"/>
  <c r="D76" i="10"/>
  <c r="D77" i="10"/>
  <c r="D78" i="10"/>
  <c r="D5" i="10"/>
  <c r="A11" i="1" l="1"/>
  <c r="L2" i="2" l="1"/>
  <c r="J2" i="2"/>
  <c r="H2" i="2"/>
  <c r="F2" i="2" l="1"/>
  <c r="D2" i="2"/>
  <c r="B2" i="2"/>
  <c r="A3" i="2"/>
</calcChain>
</file>

<file path=xl/sharedStrings.xml><?xml version="1.0" encoding="utf-8"?>
<sst xmlns="http://schemas.openxmlformats.org/spreadsheetml/2006/main" count="80" uniqueCount="37">
  <si>
    <t>รหัสสถานี</t>
  </si>
  <si>
    <t>ชื่อสถานี</t>
  </si>
  <si>
    <t>ที่ตั้ง</t>
  </si>
  <si>
    <t>Code</t>
  </si>
  <si>
    <t>กรอกข้อมูลในตารางต่อไปนี้</t>
  </si>
  <si>
    <t>ค่าศูนย์เสาระดับ (ม.รทก.)</t>
  </si>
  <si>
    <t>ละติจูด (Latitude)</t>
  </si>
  <si>
    <t>ลองจิจูด (Longitude)</t>
  </si>
  <si>
    <t>ปีน้ำ (Water Year)</t>
  </si>
  <si>
    <t>ปริมาณน้ำ (ลบ.ม./วินาที)</t>
  </si>
  <si>
    <t>ระดับน้ำ (ม.รทก.)</t>
  </si>
  <si>
    <t>Rating Curve</t>
  </si>
  <si>
    <t>Of</t>
  </si>
  <si>
    <t>At</t>
  </si>
  <si>
    <t>Location</t>
  </si>
  <si>
    <t>Lat.</t>
  </si>
  <si>
    <t>Long.</t>
  </si>
  <si>
    <t>ลุ่มน้ำ</t>
  </si>
  <si>
    <t>วันที่ใช้</t>
  </si>
  <si>
    <t>ถึงวันที่</t>
  </si>
  <si>
    <t>TU03</t>
  </si>
  <si>
    <t>อ.เมืองน่าน (N.1)</t>
  </si>
  <si>
    <t>ต.ในเวียง อ.เมืองน่าน จ.น่าน</t>
  </si>
  <si>
    <t>RID Zero Gage</t>
  </si>
  <si>
    <t>m.MSL</t>
  </si>
  <si>
    <t>EGAT Zero Gage</t>
  </si>
  <si>
    <t>Discharge  cms.</t>
  </si>
  <si>
    <t>RID Ele.-m.</t>
  </si>
  <si>
    <t>น่าน</t>
  </si>
  <si>
    <t>ระดับ</t>
  </si>
  <si>
    <t>ปริมาณ</t>
  </si>
  <si>
    <t>EGAT Ele.-m.</t>
  </si>
  <si>
    <t>ใช้ Rating curve กรมชลประทาน WY2017 สถานี N.1 แม่น้ำน่าน สำนักงานป่าไม้ ต.ในเวียง อ.เมือง จ.น่าน</t>
  </si>
  <si>
    <t>RID Rating Curve Year 2017</t>
  </si>
  <si>
    <t>EGAT Rating Curve Year 2017</t>
  </si>
  <si>
    <t>มีการปรับ Zero gage ให้เป็นค่าของ EGAT ดังแสดงในชีท 2017</t>
  </si>
  <si>
    <t>EGAT Rating Curve Year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</si>
</sst>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7" formatCode="[$-107041E]d\ mmmm\ yyyy;@"/>
    <numFmt numFmtId="188" formatCode="0.000"/>
  </numFmts>
  <fonts count="23" x14ac:knownFonts="1">
    <font>
      <sz val="11"/>
      <color theme="1"/>
      <name val="Tahoma"/>
      <family val="2"/>
      <scheme val="minor"/>
    </font>
    <font>
      <sz val="16"/>
      <color theme="1"/>
      <name val="TH Sarabun New"/>
      <family val="2"/>
    </font>
    <font>
      <sz val="14"/>
      <name val="AngsanaUPC"/>
      <family val="1"/>
      <charset val="222"/>
    </font>
    <font>
      <sz val="14"/>
      <name val="Cordia New"/>
      <family val="2"/>
    </font>
    <font>
      <sz val="10"/>
      <name val="Arial"/>
      <family val="2"/>
    </font>
    <font>
      <sz val="12"/>
      <color theme="1"/>
      <name val="Tahoma"/>
      <family val="2"/>
      <scheme val="minor"/>
    </font>
    <font>
      <u/>
      <sz val="20"/>
      <color theme="1"/>
      <name val="TH Sarabun New"/>
      <family val="2"/>
    </font>
    <font>
      <sz val="14"/>
      <color theme="1"/>
      <name val="Tahoma"/>
      <family val="2"/>
      <scheme val="minor"/>
    </font>
    <font>
      <sz val="18"/>
      <color theme="1"/>
      <name val="TH Sarabun New"/>
      <family val="2"/>
    </font>
    <font>
      <sz val="20"/>
      <color theme="1"/>
      <name val="TH Sarabun New"/>
      <family val="2"/>
    </font>
    <font>
      <b/>
      <sz val="22"/>
      <color theme="1"/>
      <name val="TH Sarabun New"/>
      <family val="2"/>
    </font>
    <font>
      <b/>
      <sz val="14"/>
      <name val="Cordia New"/>
      <family val="2"/>
    </font>
    <font>
      <sz val="14"/>
      <name val="CordiaUPC"/>
      <family val="2"/>
      <charset val="222"/>
    </font>
    <font>
      <sz val="10"/>
      <name val="Arial"/>
      <family val="2"/>
    </font>
    <font>
      <sz val="14"/>
      <color indexed="8"/>
      <name val="AngsanaUPC"/>
      <family val="1"/>
      <charset val="222"/>
    </font>
    <font>
      <sz val="12"/>
      <name val="AngsanaUPC"/>
      <family val="1"/>
      <charset val="222"/>
    </font>
    <font>
      <sz val="14"/>
      <color indexed="12"/>
      <name val="AngsanaUPC"/>
      <family val="1"/>
      <charset val="222"/>
    </font>
    <font>
      <sz val="14"/>
      <color indexed="17"/>
      <name val="AngsanaUPC"/>
      <family val="1"/>
      <charset val="222"/>
    </font>
    <font>
      <sz val="12"/>
      <color indexed="17"/>
      <name val="AngsanaUPC"/>
      <family val="1"/>
      <charset val="222"/>
    </font>
    <font>
      <sz val="14"/>
      <name val="AngsanaUPC"/>
      <family val="1"/>
    </font>
    <font>
      <sz val="10"/>
      <name val="Arial"/>
      <charset val="222"/>
    </font>
    <font>
      <sz val="14"/>
      <name val="Arial"/>
      <charset val="222"/>
    </font>
    <font>
      <sz val="8"/>
      <name val="Arial"/>
      <charset val="222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6">
    <xf numFmtId="0" fontId="0" fillId="0" borderId="0"/>
    <xf numFmtId="0" fontId="4" fillId="0" borderId="0"/>
    <xf numFmtId="0" fontId="3" fillId="0" borderId="0"/>
    <xf numFmtId="0" fontId="2" fillId="0" borderId="0"/>
    <xf numFmtId="0" fontId="13" fillId="0" borderId="0"/>
    <xf numFmtId="0" fontId="20" fillId="0" borderId="0"/>
  </cellStyleXfs>
  <cellXfs count="110">
    <xf numFmtId="0" fontId="0" fillId="0" borderId="0" xfId="0"/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188" fontId="1" fillId="2" borderId="1" xfId="0" applyNumberFormat="1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187" fontId="1" fillId="2" borderId="2" xfId="0" applyNumberFormat="1" applyFont="1" applyFill="1" applyBorder="1" applyAlignment="1">
      <alignment horizontal="center" vertical="center"/>
    </xf>
    <xf numFmtId="0" fontId="11" fillId="0" borderId="0" xfId="3" applyFont="1" applyAlignment="1">
      <alignment horizontal="center"/>
    </xf>
    <xf numFmtId="0" fontId="3" fillId="0" borderId="0" xfId="3" applyFont="1" applyAlignment="1">
      <alignment horizontal="center"/>
    </xf>
    <xf numFmtId="1" fontId="3" fillId="0" borderId="1" xfId="3" applyNumberFormat="1" applyFont="1" applyBorder="1" applyAlignment="1">
      <alignment horizontal="center" vertical="center"/>
    </xf>
    <xf numFmtId="1" fontId="3" fillId="0" borderId="1" xfId="3" applyNumberFormat="1" applyFont="1" applyBorder="1" applyAlignment="1">
      <alignment horizontal="center" vertical="center" wrapText="1"/>
    </xf>
    <xf numFmtId="1" fontId="3" fillId="0" borderId="0" xfId="3" applyNumberFormat="1" applyFont="1" applyBorder="1" applyAlignment="1"/>
    <xf numFmtId="2" fontId="12" fillId="0" borderId="1" xfId="4" applyNumberFormat="1" applyFont="1" applyFill="1" applyBorder="1" applyAlignment="1">
      <alignment horizontal="center" vertical="center"/>
    </xf>
    <xf numFmtId="188" fontId="12" fillId="0" borderId="1" xfId="4" applyNumberFormat="1" applyFont="1" applyFill="1" applyBorder="1" applyAlignment="1">
      <alignment horizontal="center" vertical="center"/>
    </xf>
    <xf numFmtId="1" fontId="3" fillId="0" borderId="0" xfId="3" applyNumberFormat="1" applyFont="1" applyBorder="1" applyAlignment="1">
      <alignment horizontal="left"/>
    </xf>
    <xf numFmtId="1" fontId="3" fillId="0" borderId="0" xfId="3" quotePrefix="1" applyNumberFormat="1" applyFont="1" applyBorder="1" applyAlignment="1"/>
    <xf numFmtId="188" fontId="2" fillId="0" borderId="0" xfId="4" applyNumberFormat="1" applyFont="1" applyBorder="1" applyAlignment="1">
      <alignment horizontal="center"/>
    </xf>
    <xf numFmtId="0" fontId="7" fillId="0" borderId="0" xfId="0" applyFont="1"/>
    <xf numFmtId="0" fontId="5" fillId="0" borderId="0" xfId="0" applyFont="1" applyAlignment="1">
      <alignment horizontal="left" vertical="center"/>
    </xf>
    <xf numFmtId="2" fontId="20" fillId="0" borderId="0" xfId="5" applyNumberFormat="1"/>
    <xf numFmtId="2" fontId="15" fillId="13" borderId="1" xfId="5" applyNumberFormat="1" applyFont="1" applyFill="1" applyBorder="1" applyAlignment="1">
      <alignment horizontal="center"/>
    </xf>
    <xf numFmtId="2" fontId="15" fillId="6" borderId="1" xfId="5" applyNumberFormat="1" applyFont="1" applyFill="1" applyBorder="1" applyAlignment="1">
      <alignment horizontal="center"/>
    </xf>
    <xf numFmtId="2" fontId="15" fillId="7" borderId="1" xfId="5" applyNumberFormat="1" applyFont="1" applyFill="1" applyBorder="1" applyAlignment="1">
      <alignment horizontal="center"/>
    </xf>
    <xf numFmtId="2" fontId="15" fillId="8" borderId="1" xfId="5" applyNumberFormat="1" applyFont="1" applyFill="1" applyBorder="1" applyAlignment="1">
      <alignment horizontal="center"/>
    </xf>
    <xf numFmtId="2" fontId="15" fillId="9" borderId="1" xfId="5" applyNumberFormat="1" applyFont="1" applyFill="1" applyBorder="1" applyAlignment="1">
      <alignment horizontal="center"/>
    </xf>
    <xf numFmtId="2" fontId="15" fillId="10" borderId="1" xfId="5" applyNumberFormat="1" applyFont="1" applyFill="1" applyBorder="1" applyAlignment="1">
      <alignment horizontal="center"/>
    </xf>
    <xf numFmtId="2" fontId="15" fillId="11" borderId="1" xfId="5" applyNumberFormat="1" applyFont="1" applyFill="1" applyBorder="1" applyAlignment="1">
      <alignment horizontal="center"/>
    </xf>
    <xf numFmtId="2" fontId="15" fillId="12" borderId="1" xfId="5" applyNumberFormat="1" applyFont="1" applyFill="1" applyBorder="1" applyAlignment="1">
      <alignment horizontal="center"/>
    </xf>
    <xf numFmtId="2" fontId="15" fillId="14" borderId="1" xfId="5" applyNumberFormat="1" applyFont="1" applyFill="1" applyBorder="1" applyAlignment="1">
      <alignment horizontal="center"/>
    </xf>
    <xf numFmtId="2" fontId="14" fillId="13" borderId="1" xfId="5" applyNumberFormat="1" applyFont="1" applyFill="1" applyBorder="1" applyAlignment="1">
      <alignment horizontal="right"/>
    </xf>
    <xf numFmtId="2" fontId="14" fillId="6" borderId="7" xfId="5" applyNumberFormat="1" applyFont="1" applyFill="1" applyBorder="1" applyAlignment="1">
      <alignment horizontal="right" vertical="center"/>
    </xf>
    <xf numFmtId="2" fontId="14" fillId="6" borderId="1" xfId="5" applyNumberFormat="1" applyFont="1" applyFill="1" applyBorder="1" applyAlignment="1">
      <alignment horizontal="right"/>
    </xf>
    <xf numFmtId="2" fontId="2" fillId="7" borderId="1" xfId="5" applyNumberFormat="1" applyFont="1" applyFill="1" applyBorder="1" applyAlignment="1">
      <alignment horizontal="right"/>
    </xf>
    <xf numFmtId="2" fontId="2" fillId="8" borderId="1" xfId="5" applyNumberFormat="1" applyFont="1" applyFill="1" applyBorder="1" applyAlignment="1">
      <alignment horizontal="right"/>
    </xf>
    <xf numFmtId="2" fontId="2" fillId="9" borderId="1" xfId="5" applyNumberFormat="1" applyFont="1" applyFill="1" applyBorder="1" applyAlignment="1">
      <alignment horizontal="right"/>
    </xf>
    <xf numFmtId="2" fontId="2" fillId="10" borderId="1" xfId="5" applyNumberFormat="1" applyFont="1" applyFill="1" applyBorder="1" applyAlignment="1">
      <alignment horizontal="right"/>
    </xf>
    <xf numFmtId="2" fontId="2" fillId="11" borderId="1" xfId="5" applyNumberFormat="1" applyFont="1" applyFill="1" applyBorder="1" applyAlignment="1">
      <alignment horizontal="right"/>
    </xf>
    <xf numFmtId="2" fontId="2" fillId="12" borderId="1" xfId="5" applyNumberFormat="1" applyFont="1" applyFill="1" applyBorder="1" applyAlignment="1">
      <alignment horizontal="right"/>
    </xf>
    <xf numFmtId="2" fontId="2" fillId="13" borderId="1" xfId="5" applyNumberFormat="1" applyFont="1" applyFill="1" applyBorder="1" applyAlignment="1">
      <alignment horizontal="right"/>
    </xf>
    <xf numFmtId="2" fontId="2" fillId="7" borderId="1" xfId="5" applyNumberFormat="1" applyFont="1" applyFill="1" applyBorder="1" applyAlignment="1">
      <alignment horizontal="center"/>
    </xf>
    <xf numFmtId="2" fontId="2" fillId="9" borderId="1" xfId="5" applyNumberFormat="1" applyFont="1" applyFill="1" applyBorder="1" applyAlignment="1">
      <alignment horizontal="center"/>
    </xf>
    <xf numFmtId="2" fontId="2" fillId="6" borderId="1" xfId="5" applyNumberFormat="1" applyFont="1" applyFill="1" applyBorder="1" applyAlignment="1">
      <alignment horizontal="center"/>
    </xf>
    <xf numFmtId="2" fontId="2" fillId="10" borderId="1" xfId="5" applyNumberFormat="1" applyFont="1" applyFill="1" applyBorder="1" applyAlignment="1">
      <alignment horizontal="center"/>
    </xf>
    <xf numFmtId="2" fontId="2" fillId="14" borderId="1" xfId="5" applyNumberFormat="1" applyFont="1" applyFill="1" applyBorder="1" applyAlignment="1">
      <alignment horizontal="center"/>
    </xf>
    <xf numFmtId="2" fontId="2" fillId="13" borderId="1" xfId="5" applyNumberFormat="1" applyFont="1" applyFill="1" applyBorder="1" applyAlignment="1">
      <alignment horizontal="center"/>
    </xf>
    <xf numFmtId="2" fontId="2" fillId="8" borderId="1" xfId="5" applyNumberFormat="1" applyFont="1" applyFill="1" applyBorder="1" applyAlignment="1">
      <alignment horizontal="center"/>
    </xf>
    <xf numFmtId="2" fontId="20" fillId="0" borderId="0" xfId="5" applyNumberFormat="1" applyBorder="1"/>
    <xf numFmtId="1" fontId="17" fillId="0" borderId="0" xfId="5" applyNumberFormat="1" applyFont="1" applyBorder="1" applyAlignment="1"/>
    <xf numFmtId="2" fontId="18" fillId="0" borderId="0" xfId="5" applyNumberFormat="1" applyFont="1" applyBorder="1" applyAlignment="1">
      <alignment horizontal="center"/>
    </xf>
    <xf numFmtId="2" fontId="18" fillId="0" borderId="0" xfId="5" applyNumberFormat="1" applyFont="1" applyBorder="1" applyAlignment="1">
      <alignment horizontal="right"/>
    </xf>
    <xf numFmtId="2" fontId="17" fillId="7" borderId="1" xfId="5" applyNumberFormat="1" applyFont="1" applyFill="1" applyBorder="1" applyAlignment="1">
      <alignment horizontal="right"/>
    </xf>
    <xf numFmtId="2" fontId="14" fillId="10" borderId="1" xfId="5" applyNumberFormat="1" applyFont="1" applyFill="1" applyBorder="1" applyAlignment="1">
      <alignment horizontal="right"/>
    </xf>
    <xf numFmtId="2" fontId="14" fillId="13" borderId="1" xfId="5" applyNumberFormat="1" applyFont="1" applyFill="1" applyBorder="1"/>
    <xf numFmtId="2" fontId="14" fillId="13" borderId="4" xfId="5" applyNumberFormat="1" applyFont="1" applyFill="1" applyBorder="1"/>
    <xf numFmtId="2" fontId="17" fillId="0" borderId="5" xfId="5" applyNumberFormat="1" applyFont="1" applyBorder="1" applyAlignment="1">
      <alignment horizontal="right"/>
    </xf>
    <xf numFmtId="2" fontId="17" fillId="0" borderId="0" xfId="5" applyNumberFormat="1" applyFont="1" applyBorder="1" applyAlignment="1">
      <alignment horizontal="right"/>
    </xf>
    <xf numFmtId="2" fontId="2" fillId="12" borderId="6" xfId="5" applyNumberFormat="1" applyFont="1" applyFill="1" applyBorder="1" applyAlignment="1">
      <alignment horizontal="right"/>
    </xf>
    <xf numFmtId="2" fontId="2" fillId="13" borderId="6" xfId="5" applyNumberFormat="1" applyFont="1" applyFill="1" applyBorder="1" applyAlignment="1">
      <alignment horizontal="right"/>
    </xf>
    <xf numFmtId="2" fontId="21" fillId="0" borderId="0" xfId="5" applyNumberFormat="1" applyFont="1"/>
    <xf numFmtId="2" fontId="16" fillId="0" borderId="0" xfId="5" applyNumberFormat="1" applyFont="1" applyBorder="1" applyAlignment="1">
      <alignment horizontal="right"/>
    </xf>
    <xf numFmtId="2" fontId="21" fillId="0" borderId="0" xfId="5" applyNumberFormat="1" applyFont="1" applyBorder="1"/>
    <xf numFmtId="2" fontId="17" fillId="9" borderId="1" xfId="5" applyNumberFormat="1" applyFont="1" applyFill="1" applyBorder="1" applyAlignment="1">
      <alignment horizontal="right"/>
    </xf>
    <xf numFmtId="2" fontId="2" fillId="0" borderId="0" xfId="5" applyNumberFormat="1" applyFont="1"/>
    <xf numFmtId="2" fontId="14" fillId="10" borderId="1" xfId="5" applyNumberFormat="1" applyFont="1" applyFill="1" applyBorder="1"/>
    <xf numFmtId="2" fontId="2" fillId="11" borderId="1" xfId="5" applyNumberFormat="1" applyFont="1" applyFill="1" applyBorder="1"/>
    <xf numFmtId="2" fontId="2" fillId="12" borderId="1" xfId="5" applyNumberFormat="1" applyFont="1" applyFill="1" applyBorder="1"/>
    <xf numFmtId="2" fontId="2" fillId="13" borderId="1" xfId="5" applyNumberFormat="1" applyFont="1" applyFill="1" applyBorder="1"/>
    <xf numFmtId="2" fontId="15" fillId="0" borderId="0" xfId="5" applyNumberFormat="1" applyFont="1" applyBorder="1" applyAlignment="1">
      <alignment horizontal="right"/>
    </xf>
    <xf numFmtId="2" fontId="2" fillId="0" borderId="5" xfId="5" applyNumberFormat="1" applyFont="1" applyFill="1" applyBorder="1" applyAlignment="1">
      <alignment horizontal="right"/>
    </xf>
    <xf numFmtId="2" fontId="2" fillId="0" borderId="5" xfId="5" applyNumberFormat="1" applyFont="1" applyFill="1" applyBorder="1"/>
    <xf numFmtId="2" fontId="2" fillId="0" borderId="0" xfId="5" applyNumberFormat="1" applyFont="1" applyFill="1" applyBorder="1" applyAlignment="1">
      <alignment horizontal="right"/>
    </xf>
    <xf numFmtId="2" fontId="21" fillId="0" borderId="0" xfId="5" applyNumberFormat="1" applyFont="1" applyFill="1" applyBorder="1"/>
    <xf numFmtId="2" fontId="20" fillId="0" borderId="0" xfId="5" applyNumberFormat="1" applyFill="1" applyBorder="1"/>
    <xf numFmtId="2" fontId="15" fillId="0" borderId="0" xfId="5" applyNumberFormat="1" applyFont="1" applyBorder="1"/>
    <xf numFmtId="2" fontId="22" fillId="0" borderId="0" xfId="5" applyNumberFormat="1" applyFont="1"/>
    <xf numFmtId="2" fontId="22" fillId="0" borderId="0" xfId="5" applyNumberFormat="1" applyFont="1" applyFill="1" applyBorder="1"/>
    <xf numFmtId="2" fontId="20" fillId="7" borderId="1" xfId="5" applyNumberFormat="1" applyFill="1" applyBorder="1"/>
    <xf numFmtId="2" fontId="20" fillId="7" borderId="4" xfId="5" applyNumberFormat="1" applyFill="1" applyBorder="1"/>
    <xf numFmtId="2" fontId="19" fillId="9" borderId="1" xfId="5" applyNumberFormat="1" applyFont="1" applyFill="1" applyBorder="1"/>
    <xf numFmtId="2" fontId="19" fillId="6" borderId="1" xfId="5" applyNumberFormat="1" applyFont="1" applyFill="1" applyBorder="1"/>
    <xf numFmtId="2" fontId="19" fillId="10" borderId="1" xfId="5" applyNumberFormat="1" applyFont="1" applyFill="1" applyBorder="1"/>
    <xf numFmtId="2" fontId="19" fillId="14" borderId="1" xfId="5" applyNumberFormat="1" applyFont="1" applyFill="1" applyBorder="1"/>
    <xf numFmtId="2" fontId="19" fillId="13" borderId="1" xfId="5" applyNumberFormat="1" applyFont="1" applyFill="1" applyBorder="1"/>
    <xf numFmtId="2" fontId="19" fillId="8" borderId="1" xfId="5" applyNumberFormat="1" applyFont="1" applyFill="1" applyBorder="1"/>
    <xf numFmtId="2" fontId="2" fillId="0" borderId="0" xfId="5" applyNumberFormat="1" applyFont="1" applyFill="1" applyBorder="1"/>
    <xf numFmtId="0" fontId="6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" fontId="3" fillId="0" borderId="3" xfId="3" applyNumberFormat="1" applyFont="1" applyBorder="1" applyAlignment="1">
      <alignment horizontal="center" vertical="center"/>
    </xf>
    <xf numFmtId="1" fontId="14" fillId="10" borderId="1" xfId="5" applyNumberFormat="1" applyFont="1" applyFill="1" applyBorder="1" applyAlignment="1">
      <alignment horizontal="center"/>
    </xf>
    <xf numFmtId="1" fontId="14" fillId="14" borderId="1" xfId="5" applyNumberFormat="1" applyFont="1" applyFill="1" applyBorder="1" applyAlignment="1">
      <alignment horizontal="center"/>
    </xf>
    <xf numFmtId="1" fontId="14" fillId="9" borderId="1" xfId="5" applyNumberFormat="1" applyFont="1" applyFill="1" applyBorder="1" applyAlignment="1">
      <alignment horizontal="center"/>
    </xf>
    <xf numFmtId="1" fontId="14" fillId="13" borderId="1" xfId="5" applyNumberFormat="1" applyFont="1" applyFill="1" applyBorder="1" applyAlignment="1">
      <alignment horizontal="center"/>
    </xf>
    <xf numFmtId="1" fontId="14" fillId="8" borderId="1" xfId="5" applyNumberFormat="1" applyFont="1" applyFill="1" applyBorder="1" applyAlignment="1">
      <alignment horizontal="center"/>
    </xf>
    <xf numFmtId="1" fontId="14" fillId="11" borderId="1" xfId="5" applyNumberFormat="1" applyFont="1" applyFill="1" applyBorder="1" applyAlignment="1">
      <alignment horizontal="center"/>
    </xf>
    <xf numFmtId="1" fontId="14" fillId="12" borderId="1" xfId="5" applyNumberFormat="1" applyFont="1" applyFill="1" applyBorder="1" applyAlignment="1">
      <alignment horizontal="center"/>
    </xf>
    <xf numFmtId="1" fontId="14" fillId="7" borderId="1" xfId="5" applyNumberFormat="1" applyFont="1" applyFill="1" applyBorder="1" applyAlignment="1">
      <alignment horizontal="center"/>
    </xf>
    <xf numFmtId="1" fontId="14" fillId="6" borderId="1" xfId="5" applyNumberFormat="1" applyFont="1" applyFill="1" applyBorder="1" applyAlignment="1">
      <alignment horizontal="center"/>
    </xf>
    <xf numFmtId="1" fontId="14" fillId="5" borderId="1" xfId="5" applyNumberFormat="1" applyFont="1" applyFill="1" applyBorder="1" applyAlignment="1">
      <alignment horizontal="center"/>
    </xf>
  </cellXfs>
  <cellStyles count="6">
    <cellStyle name="Normal" xfId="0" builtinId="0"/>
    <cellStyle name="Normal 2" xfId="1"/>
    <cellStyle name="Normal 3" xfId="4"/>
    <cellStyle name="Normal 4" xfId="5"/>
    <cellStyle name="Normal_RC1996" xfId="3"/>
    <cellStyle name="ปกติ_August  2009" xfId="2"/>
  </cellStyles>
  <dxfs count="0"/>
  <tableStyles count="0" defaultTableStyle="TableStyleMedium2" defaultPivotStyle="PivotStyleLight16"/>
  <colors>
    <mruColors>
      <color rgb="FFFF00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data!$B$4:$B$5</c:f>
          <c:strCache>
            <c:ptCount val="2"/>
            <c:pt idx="0">
              <c:v>TU03</c:v>
            </c:pt>
            <c:pt idx="1">
              <c:v>อ.เมืองน่าน (N.1)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ysClr val="windowText" lastClr="000000"/>
              </a:solidFill>
              <a:latin typeface="TH Sarabun New" panose="020B0500040200020003" pitchFamily="34" charset="-34"/>
              <a:ea typeface="+mn-ea"/>
              <a:cs typeface="TH Sarabun New" panose="020B0500040200020003" pitchFamily="34" charset="-34"/>
            </a:defRPr>
          </a:pPr>
          <a:endParaRPr lang="th-TH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25400" cap="rnd">
              <a:solidFill>
                <a:srgbClr val="0000CC"/>
              </a:solidFill>
              <a:round/>
            </a:ln>
            <a:effectLst/>
          </c:spPr>
          <c:marker>
            <c:symbol val="none"/>
          </c:marker>
          <c:xVal>
            <c:numRef>
              <c:f>data!$E$4:$E$100</c:f>
              <c:numCache>
                <c:formatCode>General</c:formatCode>
                <c:ptCount val="97"/>
                <c:pt idx="0">
                  <c:v>0</c:v>
                </c:pt>
                <c:pt idx="1">
                  <c:v>1.8</c:v>
                </c:pt>
                <c:pt idx="2">
                  <c:v>4.2</c:v>
                </c:pt>
                <c:pt idx="3">
                  <c:v>7.6</c:v>
                </c:pt>
                <c:pt idx="4">
                  <c:v>11.8</c:v>
                </c:pt>
                <c:pt idx="5">
                  <c:v>16.399999999999999</c:v>
                </c:pt>
                <c:pt idx="6">
                  <c:v>23</c:v>
                </c:pt>
                <c:pt idx="7">
                  <c:v>30</c:v>
                </c:pt>
                <c:pt idx="8">
                  <c:v>38</c:v>
                </c:pt>
                <c:pt idx="9">
                  <c:v>47</c:v>
                </c:pt>
                <c:pt idx="10">
                  <c:v>56</c:v>
                </c:pt>
                <c:pt idx="11">
                  <c:v>65</c:v>
                </c:pt>
                <c:pt idx="12">
                  <c:v>75</c:v>
                </c:pt>
                <c:pt idx="13">
                  <c:v>85</c:v>
                </c:pt>
                <c:pt idx="14">
                  <c:v>95.5</c:v>
                </c:pt>
                <c:pt idx="15">
                  <c:v>106</c:v>
                </c:pt>
                <c:pt idx="16">
                  <c:v>116.5</c:v>
                </c:pt>
                <c:pt idx="17">
                  <c:v>127</c:v>
                </c:pt>
                <c:pt idx="18">
                  <c:v>138.5</c:v>
                </c:pt>
                <c:pt idx="19">
                  <c:v>150</c:v>
                </c:pt>
                <c:pt idx="20">
                  <c:v>161.5</c:v>
                </c:pt>
                <c:pt idx="21">
                  <c:v>173</c:v>
                </c:pt>
                <c:pt idx="22">
                  <c:v>184.5</c:v>
                </c:pt>
                <c:pt idx="23">
                  <c:v>196</c:v>
                </c:pt>
                <c:pt idx="24">
                  <c:v>208.5</c:v>
                </c:pt>
                <c:pt idx="25">
                  <c:v>221</c:v>
                </c:pt>
                <c:pt idx="26">
                  <c:v>235</c:v>
                </c:pt>
                <c:pt idx="27">
                  <c:v>249</c:v>
                </c:pt>
                <c:pt idx="28">
                  <c:v>263</c:v>
                </c:pt>
                <c:pt idx="29">
                  <c:v>277</c:v>
                </c:pt>
                <c:pt idx="30">
                  <c:v>292</c:v>
                </c:pt>
                <c:pt idx="31">
                  <c:v>307</c:v>
                </c:pt>
                <c:pt idx="32">
                  <c:v>322</c:v>
                </c:pt>
                <c:pt idx="33">
                  <c:v>337</c:v>
                </c:pt>
                <c:pt idx="34">
                  <c:v>352</c:v>
                </c:pt>
                <c:pt idx="35">
                  <c:v>367</c:v>
                </c:pt>
                <c:pt idx="36">
                  <c:v>382.5</c:v>
                </c:pt>
                <c:pt idx="37">
                  <c:v>398</c:v>
                </c:pt>
                <c:pt idx="38">
                  <c:v>414</c:v>
                </c:pt>
                <c:pt idx="39">
                  <c:v>430</c:v>
                </c:pt>
                <c:pt idx="40">
                  <c:v>446</c:v>
                </c:pt>
                <c:pt idx="41">
                  <c:v>462</c:v>
                </c:pt>
                <c:pt idx="42">
                  <c:v>478</c:v>
                </c:pt>
                <c:pt idx="43">
                  <c:v>494</c:v>
                </c:pt>
                <c:pt idx="44">
                  <c:v>510.5</c:v>
                </c:pt>
                <c:pt idx="45">
                  <c:v>527</c:v>
                </c:pt>
                <c:pt idx="46">
                  <c:v>544.5</c:v>
                </c:pt>
                <c:pt idx="47">
                  <c:v>562</c:v>
                </c:pt>
                <c:pt idx="48">
                  <c:v>579.5</c:v>
                </c:pt>
                <c:pt idx="49">
                  <c:v>597</c:v>
                </c:pt>
                <c:pt idx="50">
                  <c:v>615</c:v>
                </c:pt>
                <c:pt idx="51">
                  <c:v>633</c:v>
                </c:pt>
                <c:pt idx="52">
                  <c:v>651</c:v>
                </c:pt>
                <c:pt idx="53">
                  <c:v>669</c:v>
                </c:pt>
                <c:pt idx="54">
                  <c:v>687.5</c:v>
                </c:pt>
                <c:pt idx="55">
                  <c:v>706</c:v>
                </c:pt>
                <c:pt idx="56">
                  <c:v>724.5</c:v>
                </c:pt>
                <c:pt idx="57">
                  <c:v>743</c:v>
                </c:pt>
                <c:pt idx="58">
                  <c:v>761.5</c:v>
                </c:pt>
                <c:pt idx="59">
                  <c:v>780</c:v>
                </c:pt>
                <c:pt idx="60">
                  <c:v>798.5</c:v>
                </c:pt>
                <c:pt idx="61">
                  <c:v>817</c:v>
                </c:pt>
                <c:pt idx="62">
                  <c:v>835.5</c:v>
                </c:pt>
                <c:pt idx="63">
                  <c:v>854</c:v>
                </c:pt>
                <c:pt idx="64">
                  <c:v>873</c:v>
                </c:pt>
                <c:pt idx="65">
                  <c:v>892</c:v>
                </c:pt>
                <c:pt idx="66">
                  <c:v>911.5</c:v>
                </c:pt>
                <c:pt idx="67">
                  <c:v>931</c:v>
                </c:pt>
                <c:pt idx="68">
                  <c:v>951</c:v>
                </c:pt>
                <c:pt idx="69">
                  <c:v>971</c:v>
                </c:pt>
                <c:pt idx="70">
                  <c:v>991</c:v>
                </c:pt>
                <c:pt idx="71">
                  <c:v>1011</c:v>
                </c:pt>
                <c:pt idx="72">
                  <c:v>1031</c:v>
                </c:pt>
                <c:pt idx="73">
                  <c:v>1051</c:v>
                </c:pt>
              </c:numCache>
            </c:numRef>
          </c:xVal>
          <c:yVal>
            <c:numRef>
              <c:f>data!$D$4:$D$100</c:f>
              <c:numCache>
                <c:formatCode>General</c:formatCode>
                <c:ptCount val="97"/>
                <c:pt idx="0">
                  <c:v>190.91</c:v>
                </c:pt>
                <c:pt idx="1">
                  <c:v>191.01000000000002</c:v>
                </c:pt>
                <c:pt idx="2">
                  <c:v>191.11</c:v>
                </c:pt>
                <c:pt idx="3">
                  <c:v>191.21</c:v>
                </c:pt>
                <c:pt idx="4">
                  <c:v>191.31</c:v>
                </c:pt>
                <c:pt idx="5">
                  <c:v>191.41</c:v>
                </c:pt>
                <c:pt idx="6">
                  <c:v>191.51000000000002</c:v>
                </c:pt>
                <c:pt idx="7">
                  <c:v>191.61</c:v>
                </c:pt>
                <c:pt idx="8">
                  <c:v>191.71</c:v>
                </c:pt>
                <c:pt idx="9">
                  <c:v>191.81</c:v>
                </c:pt>
                <c:pt idx="10">
                  <c:v>191.91</c:v>
                </c:pt>
                <c:pt idx="11">
                  <c:v>192.01000000000002</c:v>
                </c:pt>
                <c:pt idx="12">
                  <c:v>192.11</c:v>
                </c:pt>
                <c:pt idx="13">
                  <c:v>192.21</c:v>
                </c:pt>
                <c:pt idx="14">
                  <c:v>192.31</c:v>
                </c:pt>
                <c:pt idx="15">
                  <c:v>192.41</c:v>
                </c:pt>
                <c:pt idx="16">
                  <c:v>192.51000000000002</c:v>
                </c:pt>
                <c:pt idx="17">
                  <c:v>192.61</c:v>
                </c:pt>
                <c:pt idx="18">
                  <c:v>192.71</c:v>
                </c:pt>
                <c:pt idx="19">
                  <c:v>192.81</c:v>
                </c:pt>
                <c:pt idx="20">
                  <c:v>192.91</c:v>
                </c:pt>
                <c:pt idx="21">
                  <c:v>193.01000000000002</c:v>
                </c:pt>
                <c:pt idx="22">
                  <c:v>193.11</c:v>
                </c:pt>
                <c:pt idx="23">
                  <c:v>193.21</c:v>
                </c:pt>
                <c:pt idx="24">
                  <c:v>193.31</c:v>
                </c:pt>
                <c:pt idx="25">
                  <c:v>193.41</c:v>
                </c:pt>
                <c:pt idx="26">
                  <c:v>193.51000000000002</c:v>
                </c:pt>
                <c:pt idx="27">
                  <c:v>193.61</c:v>
                </c:pt>
                <c:pt idx="28">
                  <c:v>193.71</c:v>
                </c:pt>
                <c:pt idx="29">
                  <c:v>193.81</c:v>
                </c:pt>
                <c:pt idx="30">
                  <c:v>193.91</c:v>
                </c:pt>
                <c:pt idx="31">
                  <c:v>194.01000000000002</c:v>
                </c:pt>
                <c:pt idx="32">
                  <c:v>194.11</c:v>
                </c:pt>
                <c:pt idx="33">
                  <c:v>194.21</c:v>
                </c:pt>
                <c:pt idx="34">
                  <c:v>194.31</c:v>
                </c:pt>
                <c:pt idx="35">
                  <c:v>194.41</c:v>
                </c:pt>
                <c:pt idx="36">
                  <c:v>194.51000000000002</c:v>
                </c:pt>
                <c:pt idx="37">
                  <c:v>194.61</c:v>
                </c:pt>
                <c:pt idx="38">
                  <c:v>194.71</c:v>
                </c:pt>
                <c:pt idx="39">
                  <c:v>194.81</c:v>
                </c:pt>
                <c:pt idx="40">
                  <c:v>194.91</c:v>
                </c:pt>
                <c:pt idx="41">
                  <c:v>195.01000000000002</c:v>
                </c:pt>
                <c:pt idx="42">
                  <c:v>195.11</c:v>
                </c:pt>
                <c:pt idx="43">
                  <c:v>195.21</c:v>
                </c:pt>
                <c:pt idx="44">
                  <c:v>195.31</c:v>
                </c:pt>
                <c:pt idx="45">
                  <c:v>195.41</c:v>
                </c:pt>
                <c:pt idx="46">
                  <c:v>195.51000000000002</c:v>
                </c:pt>
                <c:pt idx="47">
                  <c:v>195.61</c:v>
                </c:pt>
                <c:pt idx="48">
                  <c:v>195.71</c:v>
                </c:pt>
                <c:pt idx="49">
                  <c:v>195.81</c:v>
                </c:pt>
                <c:pt idx="50">
                  <c:v>195.91</c:v>
                </c:pt>
                <c:pt idx="51">
                  <c:v>196.01000000000002</c:v>
                </c:pt>
                <c:pt idx="52">
                  <c:v>196.11</c:v>
                </c:pt>
                <c:pt idx="53">
                  <c:v>196.21</c:v>
                </c:pt>
                <c:pt idx="54">
                  <c:v>196.31</c:v>
                </c:pt>
                <c:pt idx="55">
                  <c:v>196.41</c:v>
                </c:pt>
                <c:pt idx="56">
                  <c:v>196.51000000000002</c:v>
                </c:pt>
                <c:pt idx="57">
                  <c:v>196.61</c:v>
                </c:pt>
                <c:pt idx="58">
                  <c:v>196.71</c:v>
                </c:pt>
                <c:pt idx="59">
                  <c:v>196.81</c:v>
                </c:pt>
                <c:pt idx="60">
                  <c:v>196.91</c:v>
                </c:pt>
                <c:pt idx="61">
                  <c:v>197.01000000000002</c:v>
                </c:pt>
                <c:pt idx="62">
                  <c:v>197.11</c:v>
                </c:pt>
                <c:pt idx="63">
                  <c:v>197.21</c:v>
                </c:pt>
                <c:pt idx="64">
                  <c:v>197.31</c:v>
                </c:pt>
                <c:pt idx="65">
                  <c:v>197.41</c:v>
                </c:pt>
                <c:pt idx="66">
                  <c:v>197.51000000000002</c:v>
                </c:pt>
                <c:pt idx="67">
                  <c:v>197.61</c:v>
                </c:pt>
                <c:pt idx="68">
                  <c:v>197.71</c:v>
                </c:pt>
                <c:pt idx="69">
                  <c:v>197.81</c:v>
                </c:pt>
                <c:pt idx="70">
                  <c:v>197.91</c:v>
                </c:pt>
                <c:pt idx="71">
                  <c:v>198.01000000000002</c:v>
                </c:pt>
                <c:pt idx="72">
                  <c:v>198.11</c:v>
                </c:pt>
                <c:pt idx="73">
                  <c:v>198.21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994596656"/>
        <c:axId val="-1994598832"/>
      </c:scatterChart>
      <c:valAx>
        <c:axId val="-19945966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TH Sarabun New" panose="020B0500040200020003" pitchFamily="34" charset="-34"/>
                    <a:ea typeface="+mn-ea"/>
                    <a:cs typeface="TH Sarabun New" panose="020B0500040200020003" pitchFamily="34" charset="-34"/>
                  </a:defRPr>
                </a:pPr>
                <a:r>
                  <a:rPr lang="en-US" sz="1600" b="1">
                    <a:latin typeface="TH Sarabun New" panose="020B0500040200020003" pitchFamily="34" charset="-34"/>
                    <a:cs typeface="TH Sarabun New" panose="020B0500040200020003" pitchFamily="34" charset="-34"/>
                  </a:rPr>
                  <a:t>Discharge - cms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TH Sarabun New" panose="020B0500040200020003" pitchFamily="34" charset="-34"/>
                  <a:ea typeface="+mn-ea"/>
                  <a:cs typeface="TH Sarabun New" panose="020B0500040200020003" pitchFamily="34" charset="-34"/>
                </a:defRPr>
              </a:pPr>
              <a:endParaRPr lang="th-TH"/>
            </a:p>
          </c:txPr>
        </c:title>
        <c:numFmt formatCode="0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th-TH"/>
          </a:p>
        </c:txPr>
        <c:crossAx val="-1994598832"/>
        <c:crosses val="autoZero"/>
        <c:crossBetween val="midCat"/>
      </c:valAx>
      <c:valAx>
        <c:axId val="-1994598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TH Sarabun New" panose="020B0500040200020003" pitchFamily="34" charset="-34"/>
                    <a:ea typeface="+mn-ea"/>
                    <a:cs typeface="TH Sarabun New" panose="020B0500040200020003" pitchFamily="34" charset="-34"/>
                  </a:defRPr>
                </a:pPr>
                <a:r>
                  <a:rPr lang="en-US" sz="1600" b="1">
                    <a:latin typeface="TH Sarabun New" panose="020B0500040200020003" pitchFamily="34" charset="-34"/>
                    <a:cs typeface="TH Sarabun New" panose="020B0500040200020003" pitchFamily="34" charset="-34"/>
                  </a:rPr>
                  <a:t>Water Surface Elevation - m MSL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TH Sarabun New" panose="020B0500040200020003" pitchFamily="34" charset="-34"/>
                  <a:ea typeface="+mn-ea"/>
                  <a:cs typeface="TH Sarabun New" panose="020B0500040200020003" pitchFamily="34" charset="-34"/>
                </a:defRPr>
              </a:pPr>
              <a:endParaRPr lang="th-TH"/>
            </a:p>
          </c:txPr>
        </c:title>
        <c:numFmt formatCode="#,##0.00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th-TH"/>
          </a:p>
        </c:txPr>
        <c:crossAx val="-1994596656"/>
        <c:crosses val="autoZero"/>
        <c:crossBetween val="midCat"/>
      </c:valAx>
      <c:spPr>
        <a:noFill/>
        <a:ln>
          <a:solidFill>
            <a:sysClr val="windowText" lastClr="000000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th-TH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data!$B$4:$B$5</c:f>
          <c:strCache>
            <c:ptCount val="2"/>
            <c:pt idx="0">
              <c:v>TU03</c:v>
            </c:pt>
            <c:pt idx="1">
              <c:v>อ.เมืองน่าน (N.1)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ysClr val="windowText" lastClr="000000"/>
              </a:solidFill>
              <a:latin typeface="TH Sarabun New" panose="020B0500040200020003" pitchFamily="34" charset="-34"/>
              <a:ea typeface="+mn-ea"/>
              <a:cs typeface="TH Sarabun New" panose="020B0500040200020003" pitchFamily="34" charset="-34"/>
            </a:defRPr>
          </a:pPr>
          <a:endParaRPr lang="th-TH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'2017'!$D$3:$E$3</c:f>
              <c:strCache>
                <c:ptCount val="1"/>
                <c:pt idx="0">
                  <c:v>EGAT Rating Curve Year 2017</c:v>
                </c:pt>
              </c:strCache>
            </c:strRef>
          </c:tx>
          <c:spPr>
            <a:ln w="25400" cap="rnd">
              <a:solidFill>
                <a:srgbClr val="0000CC"/>
              </a:solidFill>
              <a:round/>
            </a:ln>
            <a:effectLst/>
          </c:spPr>
          <c:marker>
            <c:symbol val="none"/>
          </c:marker>
          <c:xVal>
            <c:numRef>
              <c:f>data!$E$4:$E$100</c:f>
              <c:numCache>
                <c:formatCode>General</c:formatCode>
                <c:ptCount val="97"/>
                <c:pt idx="0">
                  <c:v>0</c:v>
                </c:pt>
                <c:pt idx="1">
                  <c:v>1.8</c:v>
                </c:pt>
                <c:pt idx="2">
                  <c:v>4.2</c:v>
                </c:pt>
                <c:pt idx="3">
                  <c:v>7.6</c:v>
                </c:pt>
                <c:pt idx="4">
                  <c:v>11.8</c:v>
                </c:pt>
                <c:pt idx="5">
                  <c:v>16.399999999999999</c:v>
                </c:pt>
                <c:pt idx="6">
                  <c:v>23</c:v>
                </c:pt>
                <c:pt idx="7">
                  <c:v>30</c:v>
                </c:pt>
                <c:pt idx="8">
                  <c:v>38</c:v>
                </c:pt>
                <c:pt idx="9">
                  <c:v>47</c:v>
                </c:pt>
                <c:pt idx="10">
                  <c:v>56</c:v>
                </c:pt>
                <c:pt idx="11">
                  <c:v>65</c:v>
                </c:pt>
                <c:pt idx="12">
                  <c:v>75</c:v>
                </c:pt>
                <c:pt idx="13">
                  <c:v>85</c:v>
                </c:pt>
                <c:pt idx="14">
                  <c:v>95.5</c:v>
                </c:pt>
                <c:pt idx="15">
                  <c:v>106</c:v>
                </c:pt>
                <c:pt idx="16">
                  <c:v>116.5</c:v>
                </c:pt>
                <c:pt idx="17">
                  <c:v>127</c:v>
                </c:pt>
                <c:pt idx="18">
                  <c:v>138.5</c:v>
                </c:pt>
                <c:pt idx="19">
                  <c:v>150</c:v>
                </c:pt>
                <c:pt idx="20">
                  <c:v>161.5</c:v>
                </c:pt>
                <c:pt idx="21">
                  <c:v>173</c:v>
                </c:pt>
                <c:pt idx="22">
                  <c:v>184.5</c:v>
                </c:pt>
                <c:pt idx="23">
                  <c:v>196</c:v>
                </c:pt>
                <c:pt idx="24">
                  <c:v>208.5</c:v>
                </c:pt>
                <c:pt idx="25">
                  <c:v>221</c:v>
                </c:pt>
                <c:pt idx="26">
                  <c:v>235</c:v>
                </c:pt>
                <c:pt idx="27">
                  <c:v>249</c:v>
                </c:pt>
                <c:pt idx="28">
                  <c:v>263</c:v>
                </c:pt>
                <c:pt idx="29">
                  <c:v>277</c:v>
                </c:pt>
                <c:pt idx="30">
                  <c:v>292</c:v>
                </c:pt>
                <c:pt idx="31">
                  <c:v>307</c:v>
                </c:pt>
                <c:pt idx="32">
                  <c:v>322</c:v>
                </c:pt>
                <c:pt idx="33">
                  <c:v>337</c:v>
                </c:pt>
                <c:pt idx="34">
                  <c:v>352</c:v>
                </c:pt>
                <c:pt idx="35">
                  <c:v>367</c:v>
                </c:pt>
                <c:pt idx="36">
                  <c:v>382.5</c:v>
                </c:pt>
                <c:pt idx="37">
                  <c:v>398</c:v>
                </c:pt>
                <c:pt idx="38">
                  <c:v>414</c:v>
                </c:pt>
                <c:pt idx="39">
                  <c:v>430</c:v>
                </c:pt>
                <c:pt idx="40">
                  <c:v>446</c:v>
                </c:pt>
                <c:pt idx="41">
                  <c:v>462</c:v>
                </c:pt>
                <c:pt idx="42">
                  <c:v>478</c:v>
                </c:pt>
                <c:pt idx="43">
                  <c:v>494</c:v>
                </c:pt>
                <c:pt idx="44">
                  <c:v>510.5</c:v>
                </c:pt>
                <c:pt idx="45">
                  <c:v>527</c:v>
                </c:pt>
                <c:pt idx="46">
                  <c:v>544.5</c:v>
                </c:pt>
                <c:pt idx="47">
                  <c:v>562</c:v>
                </c:pt>
                <c:pt idx="48">
                  <c:v>579.5</c:v>
                </c:pt>
                <c:pt idx="49">
                  <c:v>597</c:v>
                </c:pt>
                <c:pt idx="50">
                  <c:v>615</c:v>
                </c:pt>
                <c:pt idx="51">
                  <c:v>633</c:v>
                </c:pt>
                <c:pt idx="52">
                  <c:v>651</c:v>
                </c:pt>
                <c:pt idx="53">
                  <c:v>669</c:v>
                </c:pt>
                <c:pt idx="54">
                  <c:v>687.5</c:v>
                </c:pt>
                <c:pt idx="55">
                  <c:v>706</c:v>
                </c:pt>
                <c:pt idx="56">
                  <c:v>724.5</c:v>
                </c:pt>
                <c:pt idx="57">
                  <c:v>743</c:v>
                </c:pt>
                <c:pt idx="58">
                  <c:v>761.5</c:v>
                </c:pt>
                <c:pt idx="59">
                  <c:v>780</c:v>
                </c:pt>
                <c:pt idx="60">
                  <c:v>798.5</c:v>
                </c:pt>
                <c:pt idx="61">
                  <c:v>817</c:v>
                </c:pt>
                <c:pt idx="62">
                  <c:v>835.5</c:v>
                </c:pt>
                <c:pt idx="63">
                  <c:v>854</c:v>
                </c:pt>
                <c:pt idx="64">
                  <c:v>873</c:v>
                </c:pt>
                <c:pt idx="65">
                  <c:v>892</c:v>
                </c:pt>
                <c:pt idx="66">
                  <c:v>911.5</c:v>
                </c:pt>
                <c:pt idx="67">
                  <c:v>931</c:v>
                </c:pt>
                <c:pt idx="68">
                  <c:v>951</c:v>
                </c:pt>
                <c:pt idx="69">
                  <c:v>971</c:v>
                </c:pt>
                <c:pt idx="70">
                  <c:v>991</c:v>
                </c:pt>
                <c:pt idx="71">
                  <c:v>1011</c:v>
                </c:pt>
                <c:pt idx="72">
                  <c:v>1031</c:v>
                </c:pt>
                <c:pt idx="73">
                  <c:v>1051</c:v>
                </c:pt>
              </c:numCache>
            </c:numRef>
          </c:xVal>
          <c:yVal>
            <c:numRef>
              <c:f>data!$D$4:$D$100</c:f>
              <c:numCache>
                <c:formatCode>General</c:formatCode>
                <c:ptCount val="97"/>
                <c:pt idx="0">
                  <c:v>190.91</c:v>
                </c:pt>
                <c:pt idx="1">
                  <c:v>191.01000000000002</c:v>
                </c:pt>
                <c:pt idx="2">
                  <c:v>191.11</c:v>
                </c:pt>
                <c:pt idx="3">
                  <c:v>191.21</c:v>
                </c:pt>
                <c:pt idx="4">
                  <c:v>191.31</c:v>
                </c:pt>
                <c:pt idx="5">
                  <c:v>191.41</c:v>
                </c:pt>
                <c:pt idx="6">
                  <c:v>191.51000000000002</c:v>
                </c:pt>
                <c:pt idx="7">
                  <c:v>191.61</c:v>
                </c:pt>
                <c:pt idx="8">
                  <c:v>191.71</c:v>
                </c:pt>
                <c:pt idx="9">
                  <c:v>191.81</c:v>
                </c:pt>
                <c:pt idx="10">
                  <c:v>191.91</c:v>
                </c:pt>
                <c:pt idx="11">
                  <c:v>192.01000000000002</c:v>
                </c:pt>
                <c:pt idx="12">
                  <c:v>192.11</c:v>
                </c:pt>
                <c:pt idx="13">
                  <c:v>192.21</c:v>
                </c:pt>
                <c:pt idx="14">
                  <c:v>192.31</c:v>
                </c:pt>
                <c:pt idx="15">
                  <c:v>192.41</c:v>
                </c:pt>
                <c:pt idx="16">
                  <c:v>192.51000000000002</c:v>
                </c:pt>
                <c:pt idx="17">
                  <c:v>192.61</c:v>
                </c:pt>
                <c:pt idx="18">
                  <c:v>192.71</c:v>
                </c:pt>
                <c:pt idx="19">
                  <c:v>192.81</c:v>
                </c:pt>
                <c:pt idx="20">
                  <c:v>192.91</c:v>
                </c:pt>
                <c:pt idx="21">
                  <c:v>193.01000000000002</c:v>
                </c:pt>
                <c:pt idx="22">
                  <c:v>193.11</c:v>
                </c:pt>
                <c:pt idx="23">
                  <c:v>193.21</c:v>
                </c:pt>
                <c:pt idx="24">
                  <c:v>193.31</c:v>
                </c:pt>
                <c:pt idx="25">
                  <c:v>193.41</c:v>
                </c:pt>
                <c:pt idx="26">
                  <c:v>193.51000000000002</c:v>
                </c:pt>
                <c:pt idx="27">
                  <c:v>193.61</c:v>
                </c:pt>
                <c:pt idx="28">
                  <c:v>193.71</c:v>
                </c:pt>
                <c:pt idx="29">
                  <c:v>193.81</c:v>
                </c:pt>
                <c:pt idx="30">
                  <c:v>193.91</c:v>
                </c:pt>
                <c:pt idx="31">
                  <c:v>194.01000000000002</c:v>
                </c:pt>
                <c:pt idx="32">
                  <c:v>194.11</c:v>
                </c:pt>
                <c:pt idx="33">
                  <c:v>194.21</c:v>
                </c:pt>
                <c:pt idx="34">
                  <c:v>194.31</c:v>
                </c:pt>
                <c:pt idx="35">
                  <c:v>194.41</c:v>
                </c:pt>
                <c:pt idx="36">
                  <c:v>194.51000000000002</c:v>
                </c:pt>
                <c:pt idx="37">
                  <c:v>194.61</c:v>
                </c:pt>
                <c:pt idx="38">
                  <c:v>194.71</c:v>
                </c:pt>
                <c:pt idx="39">
                  <c:v>194.81</c:v>
                </c:pt>
                <c:pt idx="40">
                  <c:v>194.91</c:v>
                </c:pt>
                <c:pt idx="41">
                  <c:v>195.01000000000002</c:v>
                </c:pt>
                <c:pt idx="42">
                  <c:v>195.11</c:v>
                </c:pt>
                <c:pt idx="43">
                  <c:v>195.21</c:v>
                </c:pt>
                <c:pt idx="44">
                  <c:v>195.31</c:v>
                </c:pt>
                <c:pt idx="45">
                  <c:v>195.41</c:v>
                </c:pt>
                <c:pt idx="46">
                  <c:v>195.51000000000002</c:v>
                </c:pt>
                <c:pt idx="47">
                  <c:v>195.61</c:v>
                </c:pt>
                <c:pt idx="48">
                  <c:v>195.71</c:v>
                </c:pt>
                <c:pt idx="49">
                  <c:v>195.81</c:v>
                </c:pt>
                <c:pt idx="50">
                  <c:v>195.91</c:v>
                </c:pt>
                <c:pt idx="51">
                  <c:v>196.01000000000002</c:v>
                </c:pt>
                <c:pt idx="52">
                  <c:v>196.11</c:v>
                </c:pt>
                <c:pt idx="53">
                  <c:v>196.21</c:v>
                </c:pt>
                <c:pt idx="54">
                  <c:v>196.31</c:v>
                </c:pt>
                <c:pt idx="55">
                  <c:v>196.41</c:v>
                </c:pt>
                <c:pt idx="56">
                  <c:v>196.51000000000002</c:v>
                </c:pt>
                <c:pt idx="57">
                  <c:v>196.61</c:v>
                </c:pt>
                <c:pt idx="58">
                  <c:v>196.71</c:v>
                </c:pt>
                <c:pt idx="59">
                  <c:v>196.81</c:v>
                </c:pt>
                <c:pt idx="60">
                  <c:v>196.91</c:v>
                </c:pt>
                <c:pt idx="61">
                  <c:v>197.01000000000002</c:v>
                </c:pt>
                <c:pt idx="62">
                  <c:v>197.11</c:v>
                </c:pt>
                <c:pt idx="63">
                  <c:v>197.21</c:v>
                </c:pt>
                <c:pt idx="64">
                  <c:v>197.31</c:v>
                </c:pt>
                <c:pt idx="65">
                  <c:v>197.41</c:v>
                </c:pt>
                <c:pt idx="66">
                  <c:v>197.51000000000002</c:v>
                </c:pt>
                <c:pt idx="67">
                  <c:v>197.61</c:v>
                </c:pt>
                <c:pt idx="68">
                  <c:v>197.71</c:v>
                </c:pt>
                <c:pt idx="69">
                  <c:v>197.81</c:v>
                </c:pt>
                <c:pt idx="70">
                  <c:v>197.91</c:v>
                </c:pt>
                <c:pt idx="71">
                  <c:v>198.01000000000002</c:v>
                </c:pt>
                <c:pt idx="72">
                  <c:v>198.11</c:v>
                </c:pt>
                <c:pt idx="73">
                  <c:v>198.21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compare_curve!$N$1</c:f>
              <c:strCache>
                <c:ptCount val="1"/>
                <c:pt idx="0">
                  <c:v>EGAT Rating Curve Year 2016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compare_curve!$O$3:$O$95</c:f>
              <c:numCache>
                <c:formatCode>General</c:formatCode>
                <c:ptCount val="93"/>
                <c:pt idx="0">
                  <c:v>0</c:v>
                </c:pt>
                <c:pt idx="1">
                  <c:v>1.8</c:v>
                </c:pt>
                <c:pt idx="2">
                  <c:v>4.3</c:v>
                </c:pt>
                <c:pt idx="3">
                  <c:v>7.5</c:v>
                </c:pt>
                <c:pt idx="4">
                  <c:v>12</c:v>
                </c:pt>
                <c:pt idx="5">
                  <c:v>16.5</c:v>
                </c:pt>
                <c:pt idx="6">
                  <c:v>22.35</c:v>
                </c:pt>
                <c:pt idx="7">
                  <c:v>28.2</c:v>
                </c:pt>
                <c:pt idx="8">
                  <c:v>35.049999999999997</c:v>
                </c:pt>
                <c:pt idx="9">
                  <c:v>41.9</c:v>
                </c:pt>
                <c:pt idx="10">
                  <c:v>49.2</c:v>
                </c:pt>
                <c:pt idx="11">
                  <c:v>56.5</c:v>
                </c:pt>
                <c:pt idx="12">
                  <c:v>65</c:v>
                </c:pt>
                <c:pt idx="13">
                  <c:v>73.5</c:v>
                </c:pt>
                <c:pt idx="14">
                  <c:v>82.75</c:v>
                </c:pt>
                <c:pt idx="15">
                  <c:v>92</c:v>
                </c:pt>
                <c:pt idx="16">
                  <c:v>102</c:v>
                </c:pt>
                <c:pt idx="17">
                  <c:v>112</c:v>
                </c:pt>
                <c:pt idx="18">
                  <c:v>122.25</c:v>
                </c:pt>
                <c:pt idx="19">
                  <c:v>132.5</c:v>
                </c:pt>
                <c:pt idx="20">
                  <c:v>143</c:v>
                </c:pt>
                <c:pt idx="21">
                  <c:v>153.5</c:v>
                </c:pt>
                <c:pt idx="22">
                  <c:v>164.25</c:v>
                </c:pt>
                <c:pt idx="23">
                  <c:v>175</c:v>
                </c:pt>
                <c:pt idx="24">
                  <c:v>186.5</c:v>
                </c:pt>
                <c:pt idx="25">
                  <c:v>198</c:v>
                </c:pt>
                <c:pt idx="26">
                  <c:v>210</c:v>
                </c:pt>
                <c:pt idx="27">
                  <c:v>222</c:v>
                </c:pt>
                <c:pt idx="28">
                  <c:v>235</c:v>
                </c:pt>
                <c:pt idx="29">
                  <c:v>248</c:v>
                </c:pt>
                <c:pt idx="30">
                  <c:v>261.75</c:v>
                </c:pt>
                <c:pt idx="31">
                  <c:v>275.5</c:v>
                </c:pt>
                <c:pt idx="32">
                  <c:v>289.25</c:v>
                </c:pt>
                <c:pt idx="33">
                  <c:v>303</c:v>
                </c:pt>
                <c:pt idx="34">
                  <c:v>318</c:v>
                </c:pt>
                <c:pt idx="35">
                  <c:v>333</c:v>
                </c:pt>
                <c:pt idx="36">
                  <c:v>348</c:v>
                </c:pt>
                <c:pt idx="37">
                  <c:v>363</c:v>
                </c:pt>
                <c:pt idx="38">
                  <c:v>379.5</c:v>
                </c:pt>
                <c:pt idx="39">
                  <c:v>396</c:v>
                </c:pt>
                <c:pt idx="40">
                  <c:v>413.5</c:v>
                </c:pt>
                <c:pt idx="41">
                  <c:v>431</c:v>
                </c:pt>
                <c:pt idx="42">
                  <c:v>450.5</c:v>
                </c:pt>
                <c:pt idx="43">
                  <c:v>470</c:v>
                </c:pt>
                <c:pt idx="44">
                  <c:v>489.5</c:v>
                </c:pt>
                <c:pt idx="45">
                  <c:v>509</c:v>
                </c:pt>
                <c:pt idx="46">
                  <c:v>528.5</c:v>
                </c:pt>
                <c:pt idx="47">
                  <c:v>548</c:v>
                </c:pt>
                <c:pt idx="48">
                  <c:v>567.5</c:v>
                </c:pt>
                <c:pt idx="49">
                  <c:v>587</c:v>
                </c:pt>
                <c:pt idx="50">
                  <c:v>606.5</c:v>
                </c:pt>
                <c:pt idx="51">
                  <c:v>626</c:v>
                </c:pt>
                <c:pt idx="52">
                  <c:v>645.5</c:v>
                </c:pt>
                <c:pt idx="53">
                  <c:v>665</c:v>
                </c:pt>
                <c:pt idx="54">
                  <c:v>687</c:v>
                </c:pt>
                <c:pt idx="55">
                  <c:v>709</c:v>
                </c:pt>
                <c:pt idx="56">
                  <c:v>731</c:v>
                </c:pt>
                <c:pt idx="57">
                  <c:v>753</c:v>
                </c:pt>
                <c:pt idx="58">
                  <c:v>775</c:v>
                </c:pt>
                <c:pt idx="59">
                  <c:v>797</c:v>
                </c:pt>
                <c:pt idx="60">
                  <c:v>819</c:v>
                </c:pt>
                <c:pt idx="61">
                  <c:v>841</c:v>
                </c:pt>
                <c:pt idx="62">
                  <c:v>863</c:v>
                </c:pt>
                <c:pt idx="63">
                  <c:v>885</c:v>
                </c:pt>
                <c:pt idx="64">
                  <c:v>909</c:v>
                </c:pt>
                <c:pt idx="65">
                  <c:v>933</c:v>
                </c:pt>
                <c:pt idx="66">
                  <c:v>957</c:v>
                </c:pt>
                <c:pt idx="67">
                  <c:v>981</c:v>
                </c:pt>
                <c:pt idx="68">
                  <c:v>1005</c:v>
                </c:pt>
                <c:pt idx="69">
                  <c:v>1029</c:v>
                </c:pt>
                <c:pt idx="70">
                  <c:v>1053</c:v>
                </c:pt>
                <c:pt idx="71">
                  <c:v>1077</c:v>
                </c:pt>
                <c:pt idx="72">
                  <c:v>1103</c:v>
                </c:pt>
                <c:pt idx="73">
                  <c:v>1129</c:v>
                </c:pt>
                <c:pt idx="74">
                  <c:v>1155</c:v>
                </c:pt>
                <c:pt idx="75">
                  <c:v>1181</c:v>
                </c:pt>
                <c:pt idx="76">
                  <c:v>1207</c:v>
                </c:pt>
                <c:pt idx="77">
                  <c:v>1233</c:v>
                </c:pt>
                <c:pt idx="78">
                  <c:v>1259</c:v>
                </c:pt>
                <c:pt idx="79">
                  <c:v>1285</c:v>
                </c:pt>
                <c:pt idx="80">
                  <c:v>1311</c:v>
                </c:pt>
                <c:pt idx="81">
                  <c:v>1337</c:v>
                </c:pt>
                <c:pt idx="82">
                  <c:v>1363</c:v>
                </c:pt>
                <c:pt idx="83">
                  <c:v>1389</c:v>
                </c:pt>
                <c:pt idx="84">
                  <c:v>1415</c:v>
                </c:pt>
                <c:pt idx="85">
                  <c:v>1441</c:v>
                </c:pt>
                <c:pt idx="86">
                  <c:v>1468</c:v>
                </c:pt>
                <c:pt idx="87">
                  <c:v>1495</c:v>
                </c:pt>
                <c:pt idx="88">
                  <c:v>1522</c:v>
                </c:pt>
                <c:pt idx="89">
                  <c:v>1549</c:v>
                </c:pt>
              </c:numCache>
            </c:numRef>
          </c:xVal>
          <c:yVal>
            <c:numRef>
              <c:f>compare_curve!$N$3:$N$95</c:f>
              <c:numCache>
                <c:formatCode>General</c:formatCode>
                <c:ptCount val="93"/>
                <c:pt idx="0">
                  <c:v>190.91</c:v>
                </c:pt>
                <c:pt idx="1">
                  <c:v>191.01000000000002</c:v>
                </c:pt>
                <c:pt idx="2">
                  <c:v>191.11</c:v>
                </c:pt>
                <c:pt idx="3">
                  <c:v>191.21</c:v>
                </c:pt>
                <c:pt idx="4">
                  <c:v>191.31</c:v>
                </c:pt>
                <c:pt idx="5">
                  <c:v>191.41</c:v>
                </c:pt>
                <c:pt idx="6">
                  <c:v>191.51000000000002</c:v>
                </c:pt>
                <c:pt idx="7">
                  <c:v>191.61</c:v>
                </c:pt>
                <c:pt idx="8">
                  <c:v>191.71</c:v>
                </c:pt>
                <c:pt idx="9">
                  <c:v>191.81</c:v>
                </c:pt>
                <c:pt idx="10">
                  <c:v>191.91</c:v>
                </c:pt>
                <c:pt idx="11">
                  <c:v>192.01000000000002</c:v>
                </c:pt>
                <c:pt idx="12">
                  <c:v>192.11</c:v>
                </c:pt>
                <c:pt idx="13">
                  <c:v>192.21</c:v>
                </c:pt>
                <c:pt idx="14">
                  <c:v>192.31</c:v>
                </c:pt>
                <c:pt idx="15">
                  <c:v>192.41</c:v>
                </c:pt>
                <c:pt idx="16">
                  <c:v>192.51000000000002</c:v>
                </c:pt>
                <c:pt idx="17">
                  <c:v>192.61</c:v>
                </c:pt>
                <c:pt idx="18">
                  <c:v>192.71</c:v>
                </c:pt>
                <c:pt idx="19">
                  <c:v>192.81</c:v>
                </c:pt>
                <c:pt idx="20">
                  <c:v>192.91</c:v>
                </c:pt>
                <c:pt idx="21">
                  <c:v>193.01000000000002</c:v>
                </c:pt>
                <c:pt idx="22">
                  <c:v>193.11</c:v>
                </c:pt>
                <c:pt idx="23">
                  <c:v>193.21</c:v>
                </c:pt>
                <c:pt idx="24">
                  <c:v>193.31</c:v>
                </c:pt>
                <c:pt idx="25">
                  <c:v>193.41</c:v>
                </c:pt>
                <c:pt idx="26">
                  <c:v>193.51000000000002</c:v>
                </c:pt>
                <c:pt idx="27">
                  <c:v>193.61</c:v>
                </c:pt>
                <c:pt idx="28">
                  <c:v>193.71</c:v>
                </c:pt>
                <c:pt idx="29">
                  <c:v>193.81</c:v>
                </c:pt>
                <c:pt idx="30">
                  <c:v>193.91</c:v>
                </c:pt>
                <c:pt idx="31">
                  <c:v>194.01000000000002</c:v>
                </c:pt>
                <c:pt idx="32">
                  <c:v>194.11</c:v>
                </c:pt>
                <c:pt idx="33">
                  <c:v>194.21</c:v>
                </c:pt>
                <c:pt idx="34">
                  <c:v>194.31</c:v>
                </c:pt>
                <c:pt idx="35">
                  <c:v>194.41</c:v>
                </c:pt>
                <c:pt idx="36">
                  <c:v>194.51000000000002</c:v>
                </c:pt>
                <c:pt idx="37">
                  <c:v>194.61</c:v>
                </c:pt>
                <c:pt idx="38">
                  <c:v>194.71</c:v>
                </c:pt>
                <c:pt idx="39">
                  <c:v>194.81</c:v>
                </c:pt>
                <c:pt idx="40">
                  <c:v>194.91</c:v>
                </c:pt>
                <c:pt idx="41">
                  <c:v>195.01000000000002</c:v>
                </c:pt>
                <c:pt idx="42">
                  <c:v>195.11</c:v>
                </c:pt>
                <c:pt idx="43">
                  <c:v>195.21</c:v>
                </c:pt>
                <c:pt idx="44">
                  <c:v>195.31</c:v>
                </c:pt>
                <c:pt idx="45">
                  <c:v>195.41</c:v>
                </c:pt>
                <c:pt idx="46">
                  <c:v>195.51000000000002</c:v>
                </c:pt>
                <c:pt idx="47">
                  <c:v>195.61</c:v>
                </c:pt>
                <c:pt idx="48">
                  <c:v>195.71</c:v>
                </c:pt>
                <c:pt idx="49">
                  <c:v>195.81</c:v>
                </c:pt>
                <c:pt idx="50">
                  <c:v>195.91</c:v>
                </c:pt>
                <c:pt idx="51">
                  <c:v>196.01000000000002</c:v>
                </c:pt>
                <c:pt idx="52">
                  <c:v>196.11</c:v>
                </c:pt>
                <c:pt idx="53">
                  <c:v>196.21</c:v>
                </c:pt>
                <c:pt idx="54">
                  <c:v>196.31</c:v>
                </c:pt>
                <c:pt idx="55">
                  <c:v>196.41</c:v>
                </c:pt>
                <c:pt idx="56">
                  <c:v>196.51000000000002</c:v>
                </c:pt>
                <c:pt idx="57">
                  <c:v>196.61</c:v>
                </c:pt>
                <c:pt idx="58">
                  <c:v>196.71</c:v>
                </c:pt>
                <c:pt idx="59">
                  <c:v>196.81</c:v>
                </c:pt>
                <c:pt idx="60">
                  <c:v>196.91</c:v>
                </c:pt>
                <c:pt idx="61">
                  <c:v>197.01000000000002</c:v>
                </c:pt>
                <c:pt idx="62">
                  <c:v>197.11</c:v>
                </c:pt>
                <c:pt idx="63">
                  <c:v>197.21</c:v>
                </c:pt>
                <c:pt idx="64">
                  <c:v>197.31</c:v>
                </c:pt>
                <c:pt idx="65">
                  <c:v>197.41</c:v>
                </c:pt>
                <c:pt idx="66">
                  <c:v>197.51000000000002</c:v>
                </c:pt>
                <c:pt idx="67">
                  <c:v>197.61</c:v>
                </c:pt>
                <c:pt idx="68">
                  <c:v>197.71</c:v>
                </c:pt>
                <c:pt idx="69">
                  <c:v>197.81</c:v>
                </c:pt>
                <c:pt idx="70">
                  <c:v>197.91</c:v>
                </c:pt>
                <c:pt idx="71">
                  <c:v>198.01000000000002</c:v>
                </c:pt>
                <c:pt idx="72">
                  <c:v>198.11</c:v>
                </c:pt>
                <c:pt idx="73">
                  <c:v>198.21</c:v>
                </c:pt>
                <c:pt idx="74">
                  <c:v>198.31</c:v>
                </c:pt>
                <c:pt idx="75">
                  <c:v>198.41</c:v>
                </c:pt>
                <c:pt idx="76">
                  <c:v>198.51000000000002</c:v>
                </c:pt>
                <c:pt idx="77">
                  <c:v>198.61</c:v>
                </c:pt>
                <c:pt idx="78">
                  <c:v>198.71</c:v>
                </c:pt>
                <c:pt idx="79">
                  <c:v>198.81</c:v>
                </c:pt>
                <c:pt idx="80">
                  <c:v>198.91</c:v>
                </c:pt>
                <c:pt idx="81">
                  <c:v>199.01000000000002</c:v>
                </c:pt>
                <c:pt idx="82">
                  <c:v>199.11</c:v>
                </c:pt>
                <c:pt idx="83">
                  <c:v>199.21</c:v>
                </c:pt>
                <c:pt idx="84">
                  <c:v>199.31</c:v>
                </c:pt>
                <c:pt idx="85">
                  <c:v>199.40999999999951</c:v>
                </c:pt>
                <c:pt idx="86">
                  <c:v>199.50999999999951</c:v>
                </c:pt>
                <c:pt idx="87">
                  <c:v>199.6099999999995</c:v>
                </c:pt>
                <c:pt idx="88">
                  <c:v>199.7099999999995</c:v>
                </c:pt>
                <c:pt idx="89">
                  <c:v>199.80999999999949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994585776"/>
        <c:axId val="-1994596112"/>
      </c:scatterChart>
      <c:valAx>
        <c:axId val="-1994585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TH Sarabun New" panose="020B0500040200020003" pitchFamily="34" charset="-34"/>
                    <a:ea typeface="+mn-ea"/>
                    <a:cs typeface="TH Sarabun New" panose="020B0500040200020003" pitchFamily="34" charset="-34"/>
                  </a:defRPr>
                </a:pPr>
                <a:r>
                  <a:rPr lang="en-US" sz="1600" b="1">
                    <a:latin typeface="TH Sarabun New" panose="020B0500040200020003" pitchFamily="34" charset="-34"/>
                    <a:cs typeface="TH Sarabun New" panose="020B0500040200020003" pitchFamily="34" charset="-34"/>
                  </a:rPr>
                  <a:t>Discharge - cms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TH Sarabun New" panose="020B0500040200020003" pitchFamily="34" charset="-34"/>
                  <a:ea typeface="+mn-ea"/>
                  <a:cs typeface="TH Sarabun New" panose="020B0500040200020003" pitchFamily="34" charset="-34"/>
                </a:defRPr>
              </a:pPr>
              <a:endParaRPr lang="th-TH"/>
            </a:p>
          </c:txPr>
        </c:title>
        <c:numFmt formatCode="0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th-TH"/>
          </a:p>
        </c:txPr>
        <c:crossAx val="-1994596112"/>
        <c:crosses val="autoZero"/>
        <c:crossBetween val="midCat"/>
      </c:valAx>
      <c:valAx>
        <c:axId val="-1994596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TH Sarabun New" panose="020B0500040200020003" pitchFamily="34" charset="-34"/>
                    <a:ea typeface="+mn-ea"/>
                    <a:cs typeface="TH Sarabun New" panose="020B0500040200020003" pitchFamily="34" charset="-34"/>
                  </a:defRPr>
                </a:pPr>
                <a:r>
                  <a:rPr lang="en-US" sz="1600" b="1">
                    <a:latin typeface="TH Sarabun New" panose="020B0500040200020003" pitchFamily="34" charset="-34"/>
                    <a:cs typeface="TH Sarabun New" panose="020B0500040200020003" pitchFamily="34" charset="-34"/>
                  </a:rPr>
                  <a:t>Water Surface Elevation - m MSL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TH Sarabun New" panose="020B0500040200020003" pitchFamily="34" charset="-34"/>
                  <a:ea typeface="+mn-ea"/>
                  <a:cs typeface="TH Sarabun New" panose="020B0500040200020003" pitchFamily="34" charset="-34"/>
                </a:defRPr>
              </a:pPr>
              <a:endParaRPr lang="th-TH"/>
            </a:p>
          </c:txPr>
        </c:title>
        <c:numFmt formatCode="#,##0.00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th-TH"/>
          </a:p>
        </c:txPr>
        <c:crossAx val="-1994585776"/>
        <c:crosses val="autoZero"/>
        <c:crossBetween val="midCat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tr"/>
      <c:layout>
        <c:manualLayout>
          <c:xMode val="edge"/>
          <c:yMode val="edge"/>
          <c:x val="0.64794765237678609"/>
          <c:y val="0.50684036891221929"/>
          <c:w val="0.31475810894008621"/>
          <c:h val="0.13530256634587343"/>
        </c:manualLayout>
      </c:layout>
      <c:overlay val="1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th-TH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กราฟแสดงความสัมพันธ์ระหว่างระดับน้ำกับปริมาณน้ำ
สถานีแม่น้ำน่าน  </a:t>
            </a:r>
            <a:r>
              <a:rPr lang="en-US"/>
              <a:t>N.1  </a:t>
            </a:r>
            <a:r>
              <a:rPr lang="th-TH"/>
              <a:t>อ. เมือง  จ.น่าน</a:t>
            </a:r>
          </a:p>
        </c:rich>
      </c:tx>
      <c:layout>
        <c:manualLayout>
          <c:xMode val="edge"/>
          <c:yMode val="edge"/>
          <c:x val="0.30984455958549223"/>
          <c:y val="1.7006802721088437E-2"/>
        </c:manualLayout>
      </c:layout>
      <c:overlay val="0"/>
      <c:spPr>
        <a:solidFill>
          <a:srgbClr val="FFFF00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8.3937823834196887E-2"/>
          <c:y val="0.18877551020408162"/>
          <c:w val="0.80932642487046635"/>
          <c:h val="0.69897959183673475"/>
        </c:manualLayout>
      </c:layout>
      <c:scatterChart>
        <c:scatterStyle val="lineMarker"/>
        <c:varyColors val="0"/>
        <c:ser>
          <c:idx val="0"/>
          <c:order val="0"/>
          <c:tx>
            <c:v>1994</c:v>
          </c:tx>
          <c:spPr>
            <a:ln w="25400">
              <a:solidFill>
                <a:srgbClr val="FF99CC"/>
              </a:solidFill>
              <a:prstDash val="solid"/>
            </a:ln>
          </c:spPr>
          <c:marker>
            <c:symbol val="none"/>
          </c:marker>
          <c:xVal>
            <c:numRef>
              <c:f>'RC.-N.1'!$B$3:$B$34</c:f>
              <c:numCache>
                <c:formatCode>0.00</c:formatCode>
                <c:ptCount val="32"/>
                <c:pt idx="0">
                  <c:v>0</c:v>
                </c:pt>
                <c:pt idx="1">
                  <c:v>3</c:v>
                </c:pt>
                <c:pt idx="2">
                  <c:v>6.6</c:v>
                </c:pt>
                <c:pt idx="3">
                  <c:v>11.1</c:v>
                </c:pt>
                <c:pt idx="4">
                  <c:v>18</c:v>
                </c:pt>
                <c:pt idx="5">
                  <c:v>36</c:v>
                </c:pt>
                <c:pt idx="6">
                  <c:v>58</c:v>
                </c:pt>
                <c:pt idx="7">
                  <c:v>82</c:v>
                </c:pt>
                <c:pt idx="8">
                  <c:v>138</c:v>
                </c:pt>
                <c:pt idx="9">
                  <c:v>168</c:v>
                </c:pt>
                <c:pt idx="10">
                  <c:v>200</c:v>
                </c:pt>
                <c:pt idx="11">
                  <c:v>251</c:v>
                </c:pt>
                <c:pt idx="12">
                  <c:v>270</c:v>
                </c:pt>
                <c:pt idx="13">
                  <c:v>370</c:v>
                </c:pt>
                <c:pt idx="14">
                  <c:v>433</c:v>
                </c:pt>
                <c:pt idx="15">
                  <c:v>521</c:v>
                </c:pt>
                <c:pt idx="16">
                  <c:v>544</c:v>
                </c:pt>
                <c:pt idx="17">
                  <c:v>568</c:v>
                </c:pt>
                <c:pt idx="18">
                  <c:v>668</c:v>
                </c:pt>
                <c:pt idx="19">
                  <c:v>798</c:v>
                </c:pt>
                <c:pt idx="20">
                  <c:v>826</c:v>
                </c:pt>
                <c:pt idx="21">
                  <c:v>855</c:v>
                </c:pt>
                <c:pt idx="22">
                  <c:v>915</c:v>
                </c:pt>
                <c:pt idx="23">
                  <c:v>1014</c:v>
                </c:pt>
                <c:pt idx="24">
                  <c:v>1082</c:v>
                </c:pt>
                <c:pt idx="25">
                  <c:v>1152</c:v>
                </c:pt>
                <c:pt idx="26">
                  <c:v>1188</c:v>
                </c:pt>
                <c:pt idx="27">
                  <c:v>1225</c:v>
                </c:pt>
                <c:pt idx="28">
                  <c:v>1385</c:v>
                </c:pt>
                <c:pt idx="29">
                  <c:v>1600</c:v>
                </c:pt>
                <c:pt idx="30">
                  <c:v>1735</c:v>
                </c:pt>
                <c:pt idx="31">
                  <c:v>2035</c:v>
                </c:pt>
              </c:numCache>
            </c:numRef>
          </c:xVal>
          <c:yVal>
            <c:numRef>
              <c:f>'RC.-N.1'!$A$3:$A$34</c:f>
              <c:numCache>
                <c:formatCode>0.00</c:formatCode>
                <c:ptCount val="32"/>
                <c:pt idx="0">
                  <c:v>192.4</c:v>
                </c:pt>
                <c:pt idx="1">
                  <c:v>192.5</c:v>
                </c:pt>
                <c:pt idx="2">
                  <c:v>192.6</c:v>
                </c:pt>
                <c:pt idx="3">
                  <c:v>192.7</c:v>
                </c:pt>
                <c:pt idx="4">
                  <c:v>192.8</c:v>
                </c:pt>
                <c:pt idx="5">
                  <c:v>193</c:v>
                </c:pt>
                <c:pt idx="6">
                  <c:v>193.2</c:v>
                </c:pt>
                <c:pt idx="7">
                  <c:v>193.4</c:v>
                </c:pt>
                <c:pt idx="8">
                  <c:v>193.8</c:v>
                </c:pt>
                <c:pt idx="9">
                  <c:v>194</c:v>
                </c:pt>
                <c:pt idx="10">
                  <c:v>194.2</c:v>
                </c:pt>
                <c:pt idx="11">
                  <c:v>194.5</c:v>
                </c:pt>
                <c:pt idx="12">
                  <c:v>194.6</c:v>
                </c:pt>
                <c:pt idx="13">
                  <c:v>195.1</c:v>
                </c:pt>
                <c:pt idx="14">
                  <c:v>195.4</c:v>
                </c:pt>
                <c:pt idx="15">
                  <c:v>195.8</c:v>
                </c:pt>
                <c:pt idx="16">
                  <c:v>195.9</c:v>
                </c:pt>
                <c:pt idx="17">
                  <c:v>196</c:v>
                </c:pt>
                <c:pt idx="18">
                  <c:v>196.4</c:v>
                </c:pt>
                <c:pt idx="19">
                  <c:v>196.9</c:v>
                </c:pt>
                <c:pt idx="20">
                  <c:v>197</c:v>
                </c:pt>
                <c:pt idx="21">
                  <c:v>197.1</c:v>
                </c:pt>
                <c:pt idx="22">
                  <c:v>197.3</c:v>
                </c:pt>
                <c:pt idx="23">
                  <c:v>197.6</c:v>
                </c:pt>
                <c:pt idx="24">
                  <c:v>197.8</c:v>
                </c:pt>
                <c:pt idx="25">
                  <c:v>198</c:v>
                </c:pt>
                <c:pt idx="26">
                  <c:v>198.1</c:v>
                </c:pt>
                <c:pt idx="27">
                  <c:v>198.2</c:v>
                </c:pt>
                <c:pt idx="28">
                  <c:v>198.6</c:v>
                </c:pt>
                <c:pt idx="29">
                  <c:v>199.1</c:v>
                </c:pt>
                <c:pt idx="30">
                  <c:v>199.4</c:v>
                </c:pt>
                <c:pt idx="31">
                  <c:v>200</c:v>
                </c:pt>
              </c:numCache>
            </c:numRef>
          </c:yVal>
          <c:smooth val="0"/>
        </c:ser>
        <c:ser>
          <c:idx val="2"/>
          <c:order val="1"/>
          <c:tx>
            <c:v>2002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triangle"/>
            <c:size val="3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'RC.-N.1'!$D$3:$D$37</c:f>
              <c:numCache>
                <c:formatCode>0.00</c:formatCode>
                <c:ptCount val="35"/>
                <c:pt idx="0">
                  <c:v>0</c:v>
                </c:pt>
                <c:pt idx="1">
                  <c:v>2.8</c:v>
                </c:pt>
                <c:pt idx="2">
                  <c:v>6.2</c:v>
                </c:pt>
                <c:pt idx="3">
                  <c:v>10.199999999999999</c:v>
                </c:pt>
                <c:pt idx="4">
                  <c:v>15</c:v>
                </c:pt>
                <c:pt idx="5">
                  <c:v>20.2</c:v>
                </c:pt>
                <c:pt idx="6">
                  <c:v>26</c:v>
                </c:pt>
                <c:pt idx="7">
                  <c:v>32.799999999999997</c:v>
                </c:pt>
                <c:pt idx="8">
                  <c:v>39.799999999999997</c:v>
                </c:pt>
                <c:pt idx="9">
                  <c:v>47</c:v>
                </c:pt>
                <c:pt idx="10">
                  <c:v>71</c:v>
                </c:pt>
                <c:pt idx="11">
                  <c:v>79.8</c:v>
                </c:pt>
                <c:pt idx="12">
                  <c:v>89.1</c:v>
                </c:pt>
                <c:pt idx="13">
                  <c:v>100</c:v>
                </c:pt>
                <c:pt idx="14">
                  <c:v>111.1</c:v>
                </c:pt>
                <c:pt idx="15">
                  <c:v>122.6</c:v>
                </c:pt>
                <c:pt idx="16">
                  <c:v>134.69999999999999</c:v>
                </c:pt>
                <c:pt idx="17">
                  <c:v>147</c:v>
                </c:pt>
                <c:pt idx="18">
                  <c:v>186</c:v>
                </c:pt>
                <c:pt idx="19">
                  <c:v>215</c:v>
                </c:pt>
                <c:pt idx="20">
                  <c:v>275</c:v>
                </c:pt>
                <c:pt idx="21">
                  <c:v>341</c:v>
                </c:pt>
                <c:pt idx="22">
                  <c:v>375</c:v>
                </c:pt>
                <c:pt idx="23">
                  <c:v>411</c:v>
                </c:pt>
                <c:pt idx="24">
                  <c:v>485</c:v>
                </c:pt>
                <c:pt idx="25">
                  <c:v>526</c:v>
                </c:pt>
                <c:pt idx="26">
                  <c:v>568</c:v>
                </c:pt>
                <c:pt idx="27">
                  <c:v>658</c:v>
                </c:pt>
                <c:pt idx="28">
                  <c:v>752</c:v>
                </c:pt>
                <c:pt idx="29">
                  <c:v>801</c:v>
                </c:pt>
                <c:pt idx="30">
                  <c:v>954</c:v>
                </c:pt>
                <c:pt idx="31">
                  <c:v>1060</c:v>
                </c:pt>
                <c:pt idx="32">
                  <c:v>1228</c:v>
                </c:pt>
                <c:pt idx="33">
                  <c:v>1346</c:v>
                </c:pt>
                <c:pt idx="34">
                  <c:v>1526</c:v>
                </c:pt>
              </c:numCache>
            </c:numRef>
          </c:xVal>
          <c:yVal>
            <c:numRef>
              <c:f>'RC.-N.1'!$C$3:$C$37</c:f>
              <c:numCache>
                <c:formatCode>0.00</c:formatCode>
                <c:ptCount val="35"/>
                <c:pt idx="0">
                  <c:v>192</c:v>
                </c:pt>
                <c:pt idx="1">
                  <c:v>192.1</c:v>
                </c:pt>
                <c:pt idx="2">
                  <c:v>192.2</c:v>
                </c:pt>
                <c:pt idx="3">
                  <c:v>192.3</c:v>
                </c:pt>
                <c:pt idx="4">
                  <c:v>192.4</c:v>
                </c:pt>
                <c:pt idx="5">
                  <c:v>192.5</c:v>
                </c:pt>
                <c:pt idx="6">
                  <c:v>192.6</c:v>
                </c:pt>
                <c:pt idx="7">
                  <c:v>192.7</c:v>
                </c:pt>
                <c:pt idx="8">
                  <c:v>192.8</c:v>
                </c:pt>
                <c:pt idx="9">
                  <c:v>192.9</c:v>
                </c:pt>
                <c:pt idx="10">
                  <c:v>193.2</c:v>
                </c:pt>
                <c:pt idx="11">
                  <c:v>193.3</c:v>
                </c:pt>
                <c:pt idx="12">
                  <c:v>193.4</c:v>
                </c:pt>
                <c:pt idx="13">
                  <c:v>193.5</c:v>
                </c:pt>
                <c:pt idx="14">
                  <c:v>193.6</c:v>
                </c:pt>
                <c:pt idx="15">
                  <c:v>193.7</c:v>
                </c:pt>
                <c:pt idx="16">
                  <c:v>193.8</c:v>
                </c:pt>
                <c:pt idx="17">
                  <c:v>193.9</c:v>
                </c:pt>
                <c:pt idx="18">
                  <c:v>194.2</c:v>
                </c:pt>
                <c:pt idx="19">
                  <c:v>194.4</c:v>
                </c:pt>
                <c:pt idx="20">
                  <c:v>194.8</c:v>
                </c:pt>
                <c:pt idx="21">
                  <c:v>195.2</c:v>
                </c:pt>
                <c:pt idx="22">
                  <c:v>195.4</c:v>
                </c:pt>
                <c:pt idx="23">
                  <c:v>195.6</c:v>
                </c:pt>
                <c:pt idx="24">
                  <c:v>196</c:v>
                </c:pt>
                <c:pt idx="25">
                  <c:v>196.2</c:v>
                </c:pt>
                <c:pt idx="26">
                  <c:v>196.4</c:v>
                </c:pt>
                <c:pt idx="27">
                  <c:v>196.8</c:v>
                </c:pt>
                <c:pt idx="28">
                  <c:v>197.2</c:v>
                </c:pt>
                <c:pt idx="29">
                  <c:v>197.4</c:v>
                </c:pt>
                <c:pt idx="30">
                  <c:v>198</c:v>
                </c:pt>
                <c:pt idx="31">
                  <c:v>198.4</c:v>
                </c:pt>
                <c:pt idx="32">
                  <c:v>199</c:v>
                </c:pt>
                <c:pt idx="33">
                  <c:v>199.4</c:v>
                </c:pt>
                <c:pt idx="34">
                  <c:v>200</c:v>
                </c:pt>
              </c:numCache>
            </c:numRef>
          </c:yVal>
          <c:smooth val="0"/>
        </c:ser>
        <c:ser>
          <c:idx val="1"/>
          <c:order val="2"/>
          <c:tx>
            <c:v>2004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xVal>
            <c:numRef>
              <c:f>'RC.-N.1'!$H$3:$H$32</c:f>
              <c:numCache>
                <c:formatCode>0.00</c:formatCode>
                <c:ptCount val="30"/>
                <c:pt idx="0">
                  <c:v>157</c:v>
                </c:pt>
                <c:pt idx="1">
                  <c:v>178</c:v>
                </c:pt>
                <c:pt idx="2">
                  <c:v>199</c:v>
                </c:pt>
                <c:pt idx="3">
                  <c:v>221</c:v>
                </c:pt>
                <c:pt idx="4">
                  <c:v>243</c:v>
                </c:pt>
                <c:pt idx="5">
                  <c:v>266</c:v>
                </c:pt>
                <c:pt idx="6">
                  <c:v>292</c:v>
                </c:pt>
                <c:pt idx="7">
                  <c:v>320</c:v>
                </c:pt>
                <c:pt idx="8">
                  <c:v>350</c:v>
                </c:pt>
                <c:pt idx="9">
                  <c:v>380</c:v>
                </c:pt>
                <c:pt idx="10">
                  <c:v>413</c:v>
                </c:pt>
                <c:pt idx="11">
                  <c:v>447</c:v>
                </c:pt>
                <c:pt idx="12">
                  <c:v>483</c:v>
                </c:pt>
                <c:pt idx="13">
                  <c:v>525</c:v>
                </c:pt>
                <c:pt idx="14">
                  <c:v>570</c:v>
                </c:pt>
                <c:pt idx="15">
                  <c:v>615</c:v>
                </c:pt>
                <c:pt idx="16">
                  <c:v>660</c:v>
                </c:pt>
                <c:pt idx="17">
                  <c:v>715</c:v>
                </c:pt>
                <c:pt idx="18">
                  <c:v>775</c:v>
                </c:pt>
                <c:pt idx="19">
                  <c:v>835</c:v>
                </c:pt>
                <c:pt idx="20">
                  <c:v>900</c:v>
                </c:pt>
                <c:pt idx="21">
                  <c:v>970</c:v>
                </c:pt>
                <c:pt idx="22">
                  <c:v>1040</c:v>
                </c:pt>
                <c:pt idx="23">
                  <c:v>1110</c:v>
                </c:pt>
                <c:pt idx="24">
                  <c:v>1180</c:v>
                </c:pt>
                <c:pt idx="25">
                  <c:v>1250</c:v>
                </c:pt>
                <c:pt idx="26">
                  <c:v>1325</c:v>
                </c:pt>
                <c:pt idx="27">
                  <c:v>1410</c:v>
                </c:pt>
                <c:pt idx="28">
                  <c:v>1495</c:v>
                </c:pt>
                <c:pt idx="29">
                  <c:v>1580</c:v>
                </c:pt>
              </c:numCache>
            </c:numRef>
          </c:xVal>
          <c:yVal>
            <c:numRef>
              <c:f>'RC.-N.1'!$G$3:$G$32</c:f>
              <c:numCache>
                <c:formatCode>0.00</c:formatCode>
                <c:ptCount val="30"/>
                <c:pt idx="0">
                  <c:v>194</c:v>
                </c:pt>
                <c:pt idx="1">
                  <c:v>194.2</c:v>
                </c:pt>
                <c:pt idx="2">
                  <c:v>194.4</c:v>
                </c:pt>
                <c:pt idx="3">
                  <c:v>194.6</c:v>
                </c:pt>
                <c:pt idx="4">
                  <c:v>194.8</c:v>
                </c:pt>
                <c:pt idx="5">
                  <c:v>195</c:v>
                </c:pt>
                <c:pt idx="6">
                  <c:v>195.2</c:v>
                </c:pt>
                <c:pt idx="7">
                  <c:v>195.4</c:v>
                </c:pt>
                <c:pt idx="8">
                  <c:v>195.6</c:v>
                </c:pt>
                <c:pt idx="9">
                  <c:v>195.8</c:v>
                </c:pt>
                <c:pt idx="10">
                  <c:v>196</c:v>
                </c:pt>
                <c:pt idx="11">
                  <c:v>196.2</c:v>
                </c:pt>
                <c:pt idx="12">
                  <c:v>196.4</c:v>
                </c:pt>
                <c:pt idx="13">
                  <c:v>196.6</c:v>
                </c:pt>
                <c:pt idx="14">
                  <c:v>196.8</c:v>
                </c:pt>
                <c:pt idx="15">
                  <c:v>197</c:v>
                </c:pt>
                <c:pt idx="16">
                  <c:v>197.2</c:v>
                </c:pt>
                <c:pt idx="17">
                  <c:v>197.4</c:v>
                </c:pt>
                <c:pt idx="18">
                  <c:v>197.6</c:v>
                </c:pt>
                <c:pt idx="19">
                  <c:v>197.8</c:v>
                </c:pt>
                <c:pt idx="20">
                  <c:v>198</c:v>
                </c:pt>
                <c:pt idx="21">
                  <c:v>198.2</c:v>
                </c:pt>
                <c:pt idx="22">
                  <c:v>198.4</c:v>
                </c:pt>
                <c:pt idx="23">
                  <c:v>198.6</c:v>
                </c:pt>
                <c:pt idx="24">
                  <c:v>198.8</c:v>
                </c:pt>
                <c:pt idx="25">
                  <c:v>199</c:v>
                </c:pt>
                <c:pt idx="26">
                  <c:v>199.2</c:v>
                </c:pt>
                <c:pt idx="27">
                  <c:v>199.4</c:v>
                </c:pt>
                <c:pt idx="28">
                  <c:v>199.6</c:v>
                </c:pt>
                <c:pt idx="29">
                  <c:v>199.8</c:v>
                </c:pt>
              </c:numCache>
            </c:numRef>
          </c:yVal>
          <c:smooth val="0"/>
        </c:ser>
        <c:ser>
          <c:idx val="4"/>
          <c:order val="3"/>
          <c:tx>
            <c:v>2005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'RC.-N.1'!$J$3:$J$43</c:f>
              <c:numCache>
                <c:formatCode>0.00</c:formatCode>
                <c:ptCount val="41"/>
                <c:pt idx="0">
                  <c:v>0</c:v>
                </c:pt>
                <c:pt idx="1">
                  <c:v>8</c:v>
                </c:pt>
                <c:pt idx="2">
                  <c:v>18</c:v>
                </c:pt>
                <c:pt idx="3">
                  <c:v>30</c:v>
                </c:pt>
                <c:pt idx="4">
                  <c:v>44</c:v>
                </c:pt>
                <c:pt idx="5">
                  <c:v>58</c:v>
                </c:pt>
                <c:pt idx="6">
                  <c:v>73</c:v>
                </c:pt>
                <c:pt idx="7">
                  <c:v>90</c:v>
                </c:pt>
                <c:pt idx="8">
                  <c:v>110</c:v>
                </c:pt>
                <c:pt idx="9">
                  <c:v>130</c:v>
                </c:pt>
                <c:pt idx="10">
                  <c:v>150</c:v>
                </c:pt>
                <c:pt idx="11">
                  <c:v>170</c:v>
                </c:pt>
                <c:pt idx="12">
                  <c:v>190</c:v>
                </c:pt>
                <c:pt idx="13">
                  <c:v>215</c:v>
                </c:pt>
                <c:pt idx="14">
                  <c:v>245</c:v>
                </c:pt>
                <c:pt idx="15">
                  <c:v>275</c:v>
                </c:pt>
                <c:pt idx="16">
                  <c:v>305</c:v>
                </c:pt>
                <c:pt idx="17">
                  <c:v>335</c:v>
                </c:pt>
                <c:pt idx="18">
                  <c:v>365</c:v>
                </c:pt>
                <c:pt idx="19">
                  <c:v>395</c:v>
                </c:pt>
                <c:pt idx="20">
                  <c:v>425</c:v>
                </c:pt>
                <c:pt idx="21">
                  <c:v>460</c:v>
                </c:pt>
                <c:pt idx="22">
                  <c:v>500</c:v>
                </c:pt>
                <c:pt idx="23">
                  <c:v>540</c:v>
                </c:pt>
                <c:pt idx="24">
                  <c:v>580</c:v>
                </c:pt>
                <c:pt idx="25">
                  <c:v>625</c:v>
                </c:pt>
                <c:pt idx="26">
                  <c:v>675</c:v>
                </c:pt>
                <c:pt idx="27">
                  <c:v>725</c:v>
                </c:pt>
                <c:pt idx="28">
                  <c:v>775</c:v>
                </c:pt>
                <c:pt idx="29">
                  <c:v>827</c:v>
                </c:pt>
                <c:pt idx="30">
                  <c:v>881</c:v>
                </c:pt>
                <c:pt idx="31">
                  <c:v>940</c:v>
                </c:pt>
                <c:pt idx="32">
                  <c:v>1000</c:v>
                </c:pt>
                <c:pt idx="33">
                  <c:v>1060</c:v>
                </c:pt>
                <c:pt idx="34">
                  <c:v>1120</c:v>
                </c:pt>
                <c:pt idx="35">
                  <c:v>1185</c:v>
                </c:pt>
                <c:pt idx="36">
                  <c:v>1280</c:v>
                </c:pt>
                <c:pt idx="37">
                  <c:v>1450</c:v>
                </c:pt>
                <c:pt idx="38">
                  <c:v>1660</c:v>
                </c:pt>
                <c:pt idx="39">
                  <c:v>1870</c:v>
                </c:pt>
                <c:pt idx="40">
                  <c:v>2100</c:v>
                </c:pt>
              </c:numCache>
            </c:numRef>
          </c:xVal>
          <c:yVal>
            <c:numRef>
              <c:f>'RC.-N.1'!$I$3:$I$43</c:f>
              <c:numCache>
                <c:formatCode>0.00</c:formatCode>
                <c:ptCount val="41"/>
                <c:pt idx="0">
                  <c:v>192</c:v>
                </c:pt>
                <c:pt idx="1">
                  <c:v>192.2</c:v>
                </c:pt>
                <c:pt idx="2">
                  <c:v>192.4</c:v>
                </c:pt>
                <c:pt idx="3">
                  <c:v>192.6</c:v>
                </c:pt>
                <c:pt idx="4">
                  <c:v>192.8</c:v>
                </c:pt>
                <c:pt idx="5">
                  <c:v>193</c:v>
                </c:pt>
                <c:pt idx="6">
                  <c:v>193.2</c:v>
                </c:pt>
                <c:pt idx="7">
                  <c:v>193.4</c:v>
                </c:pt>
                <c:pt idx="8">
                  <c:v>193.6</c:v>
                </c:pt>
                <c:pt idx="9">
                  <c:v>193.8</c:v>
                </c:pt>
                <c:pt idx="10">
                  <c:v>194</c:v>
                </c:pt>
                <c:pt idx="11">
                  <c:v>194.2</c:v>
                </c:pt>
                <c:pt idx="12">
                  <c:v>194.4</c:v>
                </c:pt>
                <c:pt idx="13">
                  <c:v>194.6</c:v>
                </c:pt>
                <c:pt idx="14">
                  <c:v>194.8</c:v>
                </c:pt>
                <c:pt idx="15">
                  <c:v>195</c:v>
                </c:pt>
                <c:pt idx="16">
                  <c:v>195.2</c:v>
                </c:pt>
                <c:pt idx="17">
                  <c:v>195.4</c:v>
                </c:pt>
                <c:pt idx="18">
                  <c:v>195.6</c:v>
                </c:pt>
                <c:pt idx="19">
                  <c:v>195.8</c:v>
                </c:pt>
                <c:pt idx="20">
                  <c:v>196</c:v>
                </c:pt>
                <c:pt idx="21">
                  <c:v>196.2</c:v>
                </c:pt>
                <c:pt idx="22">
                  <c:v>196.4</c:v>
                </c:pt>
                <c:pt idx="23">
                  <c:v>196.6</c:v>
                </c:pt>
                <c:pt idx="24">
                  <c:v>196.8</c:v>
                </c:pt>
                <c:pt idx="25">
                  <c:v>197</c:v>
                </c:pt>
                <c:pt idx="26">
                  <c:v>197.2</c:v>
                </c:pt>
                <c:pt idx="27">
                  <c:v>197.4</c:v>
                </c:pt>
                <c:pt idx="28">
                  <c:v>197.6</c:v>
                </c:pt>
                <c:pt idx="29">
                  <c:v>197.8</c:v>
                </c:pt>
                <c:pt idx="30">
                  <c:v>198</c:v>
                </c:pt>
                <c:pt idx="31">
                  <c:v>198.2</c:v>
                </c:pt>
                <c:pt idx="32">
                  <c:v>198.4</c:v>
                </c:pt>
                <c:pt idx="33">
                  <c:v>198.6</c:v>
                </c:pt>
                <c:pt idx="34">
                  <c:v>198.8</c:v>
                </c:pt>
                <c:pt idx="35">
                  <c:v>199</c:v>
                </c:pt>
                <c:pt idx="36">
                  <c:v>199.2</c:v>
                </c:pt>
                <c:pt idx="37">
                  <c:v>199.4</c:v>
                </c:pt>
                <c:pt idx="38">
                  <c:v>199.6</c:v>
                </c:pt>
                <c:pt idx="39">
                  <c:v>199.8</c:v>
                </c:pt>
                <c:pt idx="40">
                  <c:v>200</c:v>
                </c:pt>
              </c:numCache>
            </c:numRef>
          </c:yVal>
          <c:smooth val="0"/>
        </c:ser>
        <c:ser>
          <c:idx val="5"/>
          <c:order val="4"/>
          <c:tx>
            <c:v>2006</c:v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xVal>
            <c:numRef>
              <c:f>'RC.-N.1'!$L$3:$L$90</c:f>
              <c:numCache>
                <c:formatCode>0.00</c:formatCode>
                <c:ptCount val="88"/>
                <c:pt idx="0">
                  <c:v>0</c:v>
                </c:pt>
                <c:pt idx="1">
                  <c:v>3</c:v>
                </c:pt>
                <c:pt idx="2">
                  <c:v>8</c:v>
                </c:pt>
                <c:pt idx="3">
                  <c:v>13</c:v>
                </c:pt>
                <c:pt idx="4">
                  <c:v>18</c:v>
                </c:pt>
                <c:pt idx="5">
                  <c:v>24</c:v>
                </c:pt>
                <c:pt idx="6">
                  <c:v>30</c:v>
                </c:pt>
                <c:pt idx="7">
                  <c:v>37</c:v>
                </c:pt>
                <c:pt idx="8">
                  <c:v>44</c:v>
                </c:pt>
                <c:pt idx="9">
                  <c:v>51</c:v>
                </c:pt>
                <c:pt idx="10">
                  <c:v>58</c:v>
                </c:pt>
                <c:pt idx="11">
                  <c:v>65</c:v>
                </c:pt>
                <c:pt idx="12">
                  <c:v>73</c:v>
                </c:pt>
                <c:pt idx="13">
                  <c:v>81</c:v>
                </c:pt>
                <c:pt idx="14">
                  <c:v>90</c:v>
                </c:pt>
                <c:pt idx="15">
                  <c:v>100</c:v>
                </c:pt>
                <c:pt idx="16">
                  <c:v>110</c:v>
                </c:pt>
                <c:pt idx="17">
                  <c:v>120</c:v>
                </c:pt>
                <c:pt idx="18">
                  <c:v>130</c:v>
                </c:pt>
                <c:pt idx="19">
                  <c:v>140</c:v>
                </c:pt>
                <c:pt idx="20">
                  <c:v>150</c:v>
                </c:pt>
                <c:pt idx="21">
                  <c:v>160</c:v>
                </c:pt>
                <c:pt idx="22">
                  <c:v>170</c:v>
                </c:pt>
                <c:pt idx="23">
                  <c:v>180</c:v>
                </c:pt>
                <c:pt idx="24">
                  <c:v>190</c:v>
                </c:pt>
                <c:pt idx="25">
                  <c:v>200</c:v>
                </c:pt>
                <c:pt idx="26">
                  <c:v>215</c:v>
                </c:pt>
                <c:pt idx="27">
                  <c:v>230</c:v>
                </c:pt>
                <c:pt idx="28">
                  <c:v>245</c:v>
                </c:pt>
                <c:pt idx="29">
                  <c:v>260</c:v>
                </c:pt>
                <c:pt idx="30">
                  <c:v>275</c:v>
                </c:pt>
                <c:pt idx="31">
                  <c:v>290</c:v>
                </c:pt>
                <c:pt idx="32">
                  <c:v>305</c:v>
                </c:pt>
                <c:pt idx="33">
                  <c:v>320</c:v>
                </c:pt>
                <c:pt idx="34">
                  <c:v>335</c:v>
                </c:pt>
                <c:pt idx="35">
                  <c:v>350</c:v>
                </c:pt>
                <c:pt idx="36">
                  <c:v>365</c:v>
                </c:pt>
                <c:pt idx="37">
                  <c:v>380</c:v>
                </c:pt>
                <c:pt idx="38">
                  <c:v>395</c:v>
                </c:pt>
                <c:pt idx="39">
                  <c:v>410</c:v>
                </c:pt>
                <c:pt idx="40">
                  <c:v>425</c:v>
                </c:pt>
                <c:pt idx="41">
                  <c:v>440</c:v>
                </c:pt>
                <c:pt idx="42">
                  <c:v>460</c:v>
                </c:pt>
                <c:pt idx="43">
                  <c:v>480</c:v>
                </c:pt>
                <c:pt idx="44">
                  <c:v>500</c:v>
                </c:pt>
                <c:pt idx="45">
                  <c:v>520</c:v>
                </c:pt>
                <c:pt idx="46">
                  <c:v>540</c:v>
                </c:pt>
                <c:pt idx="47">
                  <c:v>560</c:v>
                </c:pt>
                <c:pt idx="48">
                  <c:v>580</c:v>
                </c:pt>
                <c:pt idx="49">
                  <c:v>600</c:v>
                </c:pt>
                <c:pt idx="50">
                  <c:v>625</c:v>
                </c:pt>
                <c:pt idx="51">
                  <c:v>650</c:v>
                </c:pt>
                <c:pt idx="52">
                  <c:v>675</c:v>
                </c:pt>
                <c:pt idx="53">
                  <c:v>700</c:v>
                </c:pt>
                <c:pt idx="54">
                  <c:v>725</c:v>
                </c:pt>
                <c:pt idx="55">
                  <c:v>750</c:v>
                </c:pt>
                <c:pt idx="56">
                  <c:v>775</c:v>
                </c:pt>
                <c:pt idx="57">
                  <c:v>800</c:v>
                </c:pt>
                <c:pt idx="58">
                  <c:v>827</c:v>
                </c:pt>
                <c:pt idx="59">
                  <c:v>854</c:v>
                </c:pt>
                <c:pt idx="60">
                  <c:v>881</c:v>
                </c:pt>
                <c:pt idx="61">
                  <c:v>910</c:v>
                </c:pt>
                <c:pt idx="62">
                  <c:v>940</c:v>
                </c:pt>
                <c:pt idx="63">
                  <c:v>970</c:v>
                </c:pt>
                <c:pt idx="64">
                  <c:v>1000</c:v>
                </c:pt>
                <c:pt idx="65">
                  <c:v>1030</c:v>
                </c:pt>
                <c:pt idx="66">
                  <c:v>1060</c:v>
                </c:pt>
                <c:pt idx="67">
                  <c:v>1090</c:v>
                </c:pt>
                <c:pt idx="68">
                  <c:v>1120</c:v>
                </c:pt>
                <c:pt idx="69">
                  <c:v>1152</c:v>
                </c:pt>
                <c:pt idx="70">
                  <c:v>1185</c:v>
                </c:pt>
                <c:pt idx="71">
                  <c:v>1232.5</c:v>
                </c:pt>
                <c:pt idx="72">
                  <c:v>1280</c:v>
                </c:pt>
                <c:pt idx="73">
                  <c:v>1365</c:v>
                </c:pt>
                <c:pt idx="74">
                  <c:v>1450</c:v>
                </c:pt>
                <c:pt idx="75">
                  <c:v>1555</c:v>
                </c:pt>
                <c:pt idx="76">
                  <c:v>1660</c:v>
                </c:pt>
                <c:pt idx="77">
                  <c:v>1765</c:v>
                </c:pt>
                <c:pt idx="78">
                  <c:v>1870</c:v>
                </c:pt>
                <c:pt idx="79">
                  <c:v>1985</c:v>
                </c:pt>
                <c:pt idx="80">
                  <c:v>2100</c:v>
                </c:pt>
                <c:pt idx="81">
                  <c:v>2225</c:v>
                </c:pt>
                <c:pt idx="82">
                  <c:v>2350</c:v>
                </c:pt>
                <c:pt idx="83">
                  <c:v>2480</c:v>
                </c:pt>
                <c:pt idx="84">
                  <c:v>2610</c:v>
                </c:pt>
                <c:pt idx="85">
                  <c:v>2745</c:v>
                </c:pt>
                <c:pt idx="86">
                  <c:v>2880</c:v>
                </c:pt>
                <c:pt idx="87">
                  <c:v>3015</c:v>
                </c:pt>
              </c:numCache>
            </c:numRef>
          </c:xVal>
          <c:yVal>
            <c:numRef>
              <c:f>'RC.-N.1'!$K$3:$K$90</c:f>
              <c:numCache>
                <c:formatCode>0.00</c:formatCode>
                <c:ptCount val="88"/>
                <c:pt idx="0">
                  <c:v>192</c:v>
                </c:pt>
                <c:pt idx="1">
                  <c:v>192.1</c:v>
                </c:pt>
                <c:pt idx="2">
                  <c:v>192.2</c:v>
                </c:pt>
                <c:pt idx="3">
                  <c:v>192.3</c:v>
                </c:pt>
                <c:pt idx="4">
                  <c:v>192.4</c:v>
                </c:pt>
                <c:pt idx="5">
                  <c:v>192.5</c:v>
                </c:pt>
                <c:pt idx="6">
                  <c:v>192.6</c:v>
                </c:pt>
                <c:pt idx="7">
                  <c:v>192.7</c:v>
                </c:pt>
                <c:pt idx="8">
                  <c:v>192.8</c:v>
                </c:pt>
                <c:pt idx="9">
                  <c:v>192.9</c:v>
                </c:pt>
                <c:pt idx="10">
                  <c:v>193</c:v>
                </c:pt>
                <c:pt idx="11">
                  <c:v>193.1</c:v>
                </c:pt>
                <c:pt idx="12">
                  <c:v>193.2</c:v>
                </c:pt>
                <c:pt idx="13">
                  <c:v>193.3</c:v>
                </c:pt>
                <c:pt idx="14">
                  <c:v>193.4</c:v>
                </c:pt>
                <c:pt idx="15">
                  <c:v>193.5</c:v>
                </c:pt>
                <c:pt idx="16">
                  <c:v>193.6</c:v>
                </c:pt>
                <c:pt idx="17">
                  <c:v>193.7</c:v>
                </c:pt>
                <c:pt idx="18">
                  <c:v>193.8</c:v>
                </c:pt>
                <c:pt idx="19">
                  <c:v>193.9</c:v>
                </c:pt>
                <c:pt idx="20">
                  <c:v>194</c:v>
                </c:pt>
                <c:pt idx="21">
                  <c:v>194.1</c:v>
                </c:pt>
                <c:pt idx="22">
                  <c:v>194.2</c:v>
                </c:pt>
                <c:pt idx="23">
                  <c:v>194.3</c:v>
                </c:pt>
                <c:pt idx="24">
                  <c:v>194.4</c:v>
                </c:pt>
                <c:pt idx="25">
                  <c:v>194.5</c:v>
                </c:pt>
                <c:pt idx="26">
                  <c:v>194.6</c:v>
                </c:pt>
                <c:pt idx="27">
                  <c:v>194.7</c:v>
                </c:pt>
                <c:pt idx="28">
                  <c:v>194.8</c:v>
                </c:pt>
                <c:pt idx="29">
                  <c:v>194.9</c:v>
                </c:pt>
                <c:pt idx="30">
                  <c:v>195</c:v>
                </c:pt>
                <c:pt idx="31">
                  <c:v>195.1</c:v>
                </c:pt>
                <c:pt idx="32">
                  <c:v>195.2</c:v>
                </c:pt>
                <c:pt idx="33">
                  <c:v>195.3</c:v>
                </c:pt>
                <c:pt idx="34">
                  <c:v>195.4</c:v>
                </c:pt>
                <c:pt idx="35">
                  <c:v>195.5</c:v>
                </c:pt>
                <c:pt idx="36">
                  <c:v>195.6</c:v>
                </c:pt>
                <c:pt idx="37">
                  <c:v>195.7</c:v>
                </c:pt>
                <c:pt idx="38">
                  <c:v>195.8</c:v>
                </c:pt>
                <c:pt idx="39">
                  <c:v>195.9</c:v>
                </c:pt>
                <c:pt idx="40">
                  <c:v>196</c:v>
                </c:pt>
                <c:pt idx="41">
                  <c:v>196.1</c:v>
                </c:pt>
                <c:pt idx="42">
                  <c:v>196.2</c:v>
                </c:pt>
                <c:pt idx="43">
                  <c:v>196.3</c:v>
                </c:pt>
                <c:pt idx="44">
                  <c:v>196.4</c:v>
                </c:pt>
                <c:pt idx="45">
                  <c:v>196.5</c:v>
                </c:pt>
                <c:pt idx="46">
                  <c:v>196.6</c:v>
                </c:pt>
                <c:pt idx="47">
                  <c:v>196.7</c:v>
                </c:pt>
                <c:pt idx="48">
                  <c:v>196.8</c:v>
                </c:pt>
                <c:pt idx="49">
                  <c:v>196.9</c:v>
                </c:pt>
                <c:pt idx="50">
                  <c:v>197</c:v>
                </c:pt>
                <c:pt idx="51">
                  <c:v>197.1</c:v>
                </c:pt>
                <c:pt idx="52">
                  <c:v>197.2</c:v>
                </c:pt>
                <c:pt idx="53">
                  <c:v>197.3</c:v>
                </c:pt>
                <c:pt idx="54">
                  <c:v>197.4</c:v>
                </c:pt>
                <c:pt idx="55">
                  <c:v>197.5</c:v>
                </c:pt>
                <c:pt idx="56">
                  <c:v>197.6</c:v>
                </c:pt>
                <c:pt idx="57">
                  <c:v>197.7</c:v>
                </c:pt>
                <c:pt idx="58">
                  <c:v>197.8</c:v>
                </c:pt>
                <c:pt idx="59">
                  <c:v>197.9</c:v>
                </c:pt>
                <c:pt idx="60">
                  <c:v>198</c:v>
                </c:pt>
                <c:pt idx="61">
                  <c:v>198.1</c:v>
                </c:pt>
                <c:pt idx="62">
                  <c:v>198.2</c:v>
                </c:pt>
                <c:pt idx="63">
                  <c:v>198.3</c:v>
                </c:pt>
                <c:pt idx="64">
                  <c:v>198.4</c:v>
                </c:pt>
                <c:pt idx="65">
                  <c:v>198.5</c:v>
                </c:pt>
                <c:pt idx="66">
                  <c:v>198.6</c:v>
                </c:pt>
                <c:pt idx="67">
                  <c:v>198.7</c:v>
                </c:pt>
                <c:pt idx="68">
                  <c:v>198.8</c:v>
                </c:pt>
                <c:pt idx="69">
                  <c:v>198.9</c:v>
                </c:pt>
                <c:pt idx="70">
                  <c:v>199</c:v>
                </c:pt>
                <c:pt idx="71">
                  <c:v>199.1</c:v>
                </c:pt>
                <c:pt idx="72">
                  <c:v>199.2</c:v>
                </c:pt>
                <c:pt idx="73">
                  <c:v>199.3</c:v>
                </c:pt>
                <c:pt idx="74">
                  <c:v>199.4</c:v>
                </c:pt>
                <c:pt idx="75">
                  <c:v>199.5</c:v>
                </c:pt>
                <c:pt idx="76">
                  <c:v>199.6</c:v>
                </c:pt>
                <c:pt idx="77">
                  <c:v>199.7</c:v>
                </c:pt>
                <c:pt idx="78">
                  <c:v>199.8</c:v>
                </c:pt>
                <c:pt idx="79">
                  <c:v>199.9</c:v>
                </c:pt>
                <c:pt idx="80">
                  <c:v>200</c:v>
                </c:pt>
                <c:pt idx="81">
                  <c:v>200.1</c:v>
                </c:pt>
                <c:pt idx="82">
                  <c:v>200.2</c:v>
                </c:pt>
                <c:pt idx="83">
                  <c:v>200.3</c:v>
                </c:pt>
                <c:pt idx="84">
                  <c:v>200.4</c:v>
                </c:pt>
                <c:pt idx="85">
                  <c:v>200.5</c:v>
                </c:pt>
                <c:pt idx="86">
                  <c:v>200.6</c:v>
                </c:pt>
                <c:pt idx="87">
                  <c:v>200.6</c:v>
                </c:pt>
              </c:numCache>
            </c:numRef>
          </c:yVal>
          <c:smooth val="0"/>
        </c:ser>
        <c:ser>
          <c:idx val="6"/>
          <c:order val="5"/>
          <c:tx>
            <c:v>2007</c:v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xVal>
            <c:numRef>
              <c:f>'RC.-N.1'!$N$3:$N$53</c:f>
              <c:numCache>
                <c:formatCode>0.00</c:formatCode>
                <c:ptCount val="51"/>
                <c:pt idx="0">
                  <c:v>0</c:v>
                </c:pt>
                <c:pt idx="1">
                  <c:v>0.4</c:v>
                </c:pt>
                <c:pt idx="2">
                  <c:v>1.2</c:v>
                </c:pt>
                <c:pt idx="3">
                  <c:v>2.5</c:v>
                </c:pt>
                <c:pt idx="4">
                  <c:v>4.5</c:v>
                </c:pt>
                <c:pt idx="5">
                  <c:v>10.4</c:v>
                </c:pt>
                <c:pt idx="6">
                  <c:v>19.5</c:v>
                </c:pt>
                <c:pt idx="7">
                  <c:v>29.7</c:v>
                </c:pt>
                <c:pt idx="8">
                  <c:v>40.799999999999997</c:v>
                </c:pt>
                <c:pt idx="9">
                  <c:v>52</c:v>
                </c:pt>
                <c:pt idx="10">
                  <c:v>63.8</c:v>
                </c:pt>
                <c:pt idx="11">
                  <c:v>75.599999999999994</c:v>
                </c:pt>
                <c:pt idx="12">
                  <c:v>87.9</c:v>
                </c:pt>
                <c:pt idx="13">
                  <c:v>100.2</c:v>
                </c:pt>
                <c:pt idx="14">
                  <c:v>112.9</c:v>
                </c:pt>
                <c:pt idx="15">
                  <c:v>126.4</c:v>
                </c:pt>
                <c:pt idx="16">
                  <c:v>140.1</c:v>
                </c:pt>
                <c:pt idx="17">
                  <c:v>154</c:v>
                </c:pt>
                <c:pt idx="18">
                  <c:v>168</c:v>
                </c:pt>
                <c:pt idx="19">
                  <c:v>183</c:v>
                </c:pt>
                <c:pt idx="20">
                  <c:v>198</c:v>
                </c:pt>
                <c:pt idx="21">
                  <c:v>213</c:v>
                </c:pt>
                <c:pt idx="22">
                  <c:v>228</c:v>
                </c:pt>
                <c:pt idx="23">
                  <c:v>243</c:v>
                </c:pt>
                <c:pt idx="24">
                  <c:v>258</c:v>
                </c:pt>
                <c:pt idx="25">
                  <c:v>273</c:v>
                </c:pt>
                <c:pt idx="26">
                  <c:v>289</c:v>
                </c:pt>
                <c:pt idx="27">
                  <c:v>305</c:v>
                </c:pt>
                <c:pt idx="28">
                  <c:v>321</c:v>
                </c:pt>
                <c:pt idx="29">
                  <c:v>337</c:v>
                </c:pt>
                <c:pt idx="30">
                  <c:v>353</c:v>
                </c:pt>
                <c:pt idx="31">
                  <c:v>370</c:v>
                </c:pt>
                <c:pt idx="32">
                  <c:v>387</c:v>
                </c:pt>
                <c:pt idx="33">
                  <c:v>404</c:v>
                </c:pt>
                <c:pt idx="34">
                  <c:v>422</c:v>
                </c:pt>
                <c:pt idx="35">
                  <c:v>440</c:v>
                </c:pt>
                <c:pt idx="36">
                  <c:v>458</c:v>
                </c:pt>
                <c:pt idx="37">
                  <c:v>477</c:v>
                </c:pt>
                <c:pt idx="38">
                  <c:v>496</c:v>
                </c:pt>
                <c:pt idx="39">
                  <c:v>515</c:v>
                </c:pt>
                <c:pt idx="40">
                  <c:v>534</c:v>
                </c:pt>
                <c:pt idx="41">
                  <c:v>553</c:v>
                </c:pt>
                <c:pt idx="42">
                  <c:v>572</c:v>
                </c:pt>
                <c:pt idx="43">
                  <c:v>591</c:v>
                </c:pt>
                <c:pt idx="44">
                  <c:v>611</c:v>
                </c:pt>
                <c:pt idx="45">
                  <c:v>631</c:v>
                </c:pt>
                <c:pt idx="46">
                  <c:v>651</c:v>
                </c:pt>
                <c:pt idx="47">
                  <c:v>671</c:v>
                </c:pt>
                <c:pt idx="48">
                  <c:v>691</c:v>
                </c:pt>
                <c:pt idx="49">
                  <c:v>711</c:v>
                </c:pt>
                <c:pt idx="50">
                  <c:v>731</c:v>
                </c:pt>
              </c:numCache>
            </c:numRef>
          </c:xVal>
          <c:yVal>
            <c:numRef>
              <c:f>'RC.-N.1'!$M$3:$M$53</c:f>
              <c:numCache>
                <c:formatCode>0.00</c:formatCode>
                <c:ptCount val="51"/>
                <c:pt idx="0">
                  <c:v>192</c:v>
                </c:pt>
                <c:pt idx="1">
                  <c:v>192.1</c:v>
                </c:pt>
                <c:pt idx="2">
                  <c:v>192.2</c:v>
                </c:pt>
                <c:pt idx="3">
                  <c:v>192.3</c:v>
                </c:pt>
                <c:pt idx="4">
                  <c:v>192.4</c:v>
                </c:pt>
                <c:pt idx="5">
                  <c:v>192.5</c:v>
                </c:pt>
                <c:pt idx="6">
                  <c:v>192.6</c:v>
                </c:pt>
                <c:pt idx="7">
                  <c:v>192.7</c:v>
                </c:pt>
                <c:pt idx="8">
                  <c:v>192.8</c:v>
                </c:pt>
                <c:pt idx="9">
                  <c:v>192.9</c:v>
                </c:pt>
                <c:pt idx="10">
                  <c:v>193</c:v>
                </c:pt>
                <c:pt idx="11">
                  <c:v>193.1</c:v>
                </c:pt>
                <c:pt idx="12">
                  <c:v>193.2</c:v>
                </c:pt>
                <c:pt idx="13">
                  <c:v>193.3</c:v>
                </c:pt>
                <c:pt idx="14">
                  <c:v>193.4</c:v>
                </c:pt>
                <c:pt idx="15">
                  <c:v>193.5</c:v>
                </c:pt>
                <c:pt idx="16">
                  <c:v>193.6</c:v>
                </c:pt>
                <c:pt idx="17">
                  <c:v>193.7</c:v>
                </c:pt>
                <c:pt idx="18">
                  <c:v>193.8</c:v>
                </c:pt>
                <c:pt idx="19">
                  <c:v>193.9</c:v>
                </c:pt>
                <c:pt idx="20">
                  <c:v>194</c:v>
                </c:pt>
                <c:pt idx="21">
                  <c:v>194.1</c:v>
                </c:pt>
                <c:pt idx="22">
                  <c:v>194.2</c:v>
                </c:pt>
                <c:pt idx="23">
                  <c:v>194.3</c:v>
                </c:pt>
                <c:pt idx="24">
                  <c:v>194.4</c:v>
                </c:pt>
                <c:pt idx="25">
                  <c:v>194.5</c:v>
                </c:pt>
                <c:pt idx="26">
                  <c:v>194.6</c:v>
                </c:pt>
                <c:pt idx="27">
                  <c:v>194.7</c:v>
                </c:pt>
                <c:pt idx="28">
                  <c:v>194.8</c:v>
                </c:pt>
                <c:pt idx="29">
                  <c:v>194.9</c:v>
                </c:pt>
                <c:pt idx="30">
                  <c:v>195</c:v>
                </c:pt>
                <c:pt idx="31">
                  <c:v>195.1</c:v>
                </c:pt>
                <c:pt idx="32">
                  <c:v>195.2</c:v>
                </c:pt>
                <c:pt idx="33">
                  <c:v>195.3</c:v>
                </c:pt>
                <c:pt idx="34">
                  <c:v>195.4</c:v>
                </c:pt>
                <c:pt idx="35">
                  <c:v>195.5</c:v>
                </c:pt>
                <c:pt idx="36">
                  <c:v>195.6</c:v>
                </c:pt>
                <c:pt idx="37">
                  <c:v>195.7</c:v>
                </c:pt>
                <c:pt idx="38">
                  <c:v>195.8</c:v>
                </c:pt>
                <c:pt idx="39">
                  <c:v>195.9</c:v>
                </c:pt>
                <c:pt idx="40">
                  <c:v>196</c:v>
                </c:pt>
                <c:pt idx="41">
                  <c:v>196.1</c:v>
                </c:pt>
                <c:pt idx="42">
                  <c:v>196.2</c:v>
                </c:pt>
                <c:pt idx="43">
                  <c:v>196.3</c:v>
                </c:pt>
                <c:pt idx="44">
                  <c:v>196.4</c:v>
                </c:pt>
                <c:pt idx="45">
                  <c:v>196.5</c:v>
                </c:pt>
                <c:pt idx="46">
                  <c:v>196.6</c:v>
                </c:pt>
                <c:pt idx="47">
                  <c:v>196.7</c:v>
                </c:pt>
                <c:pt idx="48">
                  <c:v>196.8</c:v>
                </c:pt>
                <c:pt idx="49">
                  <c:v>196.9</c:v>
                </c:pt>
                <c:pt idx="50">
                  <c:v>197</c:v>
                </c:pt>
              </c:numCache>
            </c:numRef>
          </c:yVal>
          <c:smooth val="0"/>
        </c:ser>
        <c:ser>
          <c:idx val="7"/>
          <c:order val="6"/>
          <c:tx>
            <c:v>2008</c:v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'RC.-N.1'!$P$3:$P$79</c:f>
              <c:numCache>
                <c:formatCode>0.00</c:formatCode>
                <c:ptCount val="77"/>
                <c:pt idx="0">
                  <c:v>0</c:v>
                </c:pt>
                <c:pt idx="1">
                  <c:v>0.7</c:v>
                </c:pt>
                <c:pt idx="2">
                  <c:v>3.3</c:v>
                </c:pt>
                <c:pt idx="3">
                  <c:v>8</c:v>
                </c:pt>
                <c:pt idx="4">
                  <c:v>15.5</c:v>
                </c:pt>
                <c:pt idx="5">
                  <c:v>24.3</c:v>
                </c:pt>
                <c:pt idx="6">
                  <c:v>33.299999999999997</c:v>
                </c:pt>
                <c:pt idx="7">
                  <c:v>43</c:v>
                </c:pt>
                <c:pt idx="8">
                  <c:v>53.5</c:v>
                </c:pt>
                <c:pt idx="9">
                  <c:v>65</c:v>
                </c:pt>
                <c:pt idx="10">
                  <c:v>77</c:v>
                </c:pt>
                <c:pt idx="11">
                  <c:v>89</c:v>
                </c:pt>
                <c:pt idx="12">
                  <c:v>101</c:v>
                </c:pt>
                <c:pt idx="13">
                  <c:v>114</c:v>
                </c:pt>
                <c:pt idx="14">
                  <c:v>127</c:v>
                </c:pt>
                <c:pt idx="15">
                  <c:v>140</c:v>
                </c:pt>
                <c:pt idx="16">
                  <c:v>154</c:v>
                </c:pt>
                <c:pt idx="17">
                  <c:v>168</c:v>
                </c:pt>
                <c:pt idx="18">
                  <c:v>183</c:v>
                </c:pt>
                <c:pt idx="19">
                  <c:v>198</c:v>
                </c:pt>
                <c:pt idx="20">
                  <c:v>214</c:v>
                </c:pt>
                <c:pt idx="21">
                  <c:v>230</c:v>
                </c:pt>
                <c:pt idx="22">
                  <c:v>246</c:v>
                </c:pt>
                <c:pt idx="23">
                  <c:v>262</c:v>
                </c:pt>
                <c:pt idx="24">
                  <c:v>279</c:v>
                </c:pt>
                <c:pt idx="25">
                  <c:v>296</c:v>
                </c:pt>
                <c:pt idx="26">
                  <c:v>313</c:v>
                </c:pt>
                <c:pt idx="27">
                  <c:v>330</c:v>
                </c:pt>
                <c:pt idx="28">
                  <c:v>348</c:v>
                </c:pt>
                <c:pt idx="29">
                  <c:v>366</c:v>
                </c:pt>
                <c:pt idx="30">
                  <c:v>385</c:v>
                </c:pt>
                <c:pt idx="31">
                  <c:v>404</c:v>
                </c:pt>
                <c:pt idx="32">
                  <c:v>423</c:v>
                </c:pt>
                <c:pt idx="33">
                  <c:v>442</c:v>
                </c:pt>
                <c:pt idx="34">
                  <c:v>461</c:v>
                </c:pt>
                <c:pt idx="35">
                  <c:v>480</c:v>
                </c:pt>
                <c:pt idx="36">
                  <c:v>500</c:v>
                </c:pt>
                <c:pt idx="37">
                  <c:v>520</c:v>
                </c:pt>
                <c:pt idx="38">
                  <c:v>541</c:v>
                </c:pt>
                <c:pt idx="39">
                  <c:v>562</c:v>
                </c:pt>
                <c:pt idx="40">
                  <c:v>583</c:v>
                </c:pt>
                <c:pt idx="41">
                  <c:v>604</c:v>
                </c:pt>
                <c:pt idx="42">
                  <c:v>625</c:v>
                </c:pt>
                <c:pt idx="43">
                  <c:v>646</c:v>
                </c:pt>
                <c:pt idx="44">
                  <c:v>668</c:v>
                </c:pt>
                <c:pt idx="45">
                  <c:v>690</c:v>
                </c:pt>
                <c:pt idx="46">
                  <c:v>712</c:v>
                </c:pt>
                <c:pt idx="47">
                  <c:v>734</c:v>
                </c:pt>
                <c:pt idx="48">
                  <c:v>756</c:v>
                </c:pt>
                <c:pt idx="49">
                  <c:v>778</c:v>
                </c:pt>
                <c:pt idx="50">
                  <c:v>801</c:v>
                </c:pt>
                <c:pt idx="51">
                  <c:v>824</c:v>
                </c:pt>
                <c:pt idx="52">
                  <c:v>847</c:v>
                </c:pt>
                <c:pt idx="53">
                  <c:v>870</c:v>
                </c:pt>
                <c:pt idx="54">
                  <c:v>893</c:v>
                </c:pt>
                <c:pt idx="55">
                  <c:v>916</c:v>
                </c:pt>
                <c:pt idx="56">
                  <c:v>940</c:v>
                </c:pt>
                <c:pt idx="57">
                  <c:v>964</c:v>
                </c:pt>
                <c:pt idx="58">
                  <c:v>988</c:v>
                </c:pt>
                <c:pt idx="59">
                  <c:v>1012</c:v>
                </c:pt>
                <c:pt idx="60">
                  <c:v>1036</c:v>
                </c:pt>
                <c:pt idx="61">
                  <c:v>1060</c:v>
                </c:pt>
                <c:pt idx="62">
                  <c:v>1084</c:v>
                </c:pt>
                <c:pt idx="63">
                  <c:v>1108</c:v>
                </c:pt>
                <c:pt idx="64">
                  <c:v>1132</c:v>
                </c:pt>
                <c:pt idx="65">
                  <c:v>1156</c:v>
                </c:pt>
                <c:pt idx="66">
                  <c:v>1181</c:v>
                </c:pt>
                <c:pt idx="67">
                  <c:v>1206</c:v>
                </c:pt>
                <c:pt idx="68">
                  <c:v>1231</c:v>
                </c:pt>
                <c:pt idx="69">
                  <c:v>1256</c:v>
                </c:pt>
                <c:pt idx="70">
                  <c:v>1281</c:v>
                </c:pt>
                <c:pt idx="71">
                  <c:v>1306</c:v>
                </c:pt>
                <c:pt idx="72">
                  <c:v>1331</c:v>
                </c:pt>
                <c:pt idx="73">
                  <c:v>1357</c:v>
                </c:pt>
                <c:pt idx="74">
                  <c:v>1383</c:v>
                </c:pt>
                <c:pt idx="75">
                  <c:v>1409</c:v>
                </c:pt>
                <c:pt idx="76">
                  <c:v>1435</c:v>
                </c:pt>
              </c:numCache>
            </c:numRef>
          </c:xVal>
          <c:yVal>
            <c:numRef>
              <c:f>'RC.-N.1'!$O$3:$O$79</c:f>
              <c:numCache>
                <c:formatCode>0.00</c:formatCode>
                <c:ptCount val="77"/>
                <c:pt idx="0">
                  <c:v>192</c:v>
                </c:pt>
                <c:pt idx="1">
                  <c:v>192.1</c:v>
                </c:pt>
                <c:pt idx="2">
                  <c:v>192.2</c:v>
                </c:pt>
                <c:pt idx="3">
                  <c:v>192.3</c:v>
                </c:pt>
                <c:pt idx="4">
                  <c:v>192.4</c:v>
                </c:pt>
                <c:pt idx="5">
                  <c:v>192.5</c:v>
                </c:pt>
                <c:pt idx="6">
                  <c:v>192.6</c:v>
                </c:pt>
                <c:pt idx="7">
                  <c:v>192.7</c:v>
                </c:pt>
                <c:pt idx="8">
                  <c:v>192.8</c:v>
                </c:pt>
                <c:pt idx="9">
                  <c:v>192.9</c:v>
                </c:pt>
                <c:pt idx="10">
                  <c:v>193</c:v>
                </c:pt>
                <c:pt idx="11">
                  <c:v>193.1</c:v>
                </c:pt>
                <c:pt idx="12">
                  <c:v>193.2</c:v>
                </c:pt>
                <c:pt idx="13">
                  <c:v>193.3</c:v>
                </c:pt>
                <c:pt idx="14">
                  <c:v>193.4</c:v>
                </c:pt>
                <c:pt idx="15">
                  <c:v>193.5</c:v>
                </c:pt>
                <c:pt idx="16">
                  <c:v>193.6</c:v>
                </c:pt>
                <c:pt idx="17">
                  <c:v>193.7</c:v>
                </c:pt>
                <c:pt idx="18">
                  <c:v>193.8</c:v>
                </c:pt>
                <c:pt idx="19">
                  <c:v>193.9</c:v>
                </c:pt>
                <c:pt idx="20">
                  <c:v>194</c:v>
                </c:pt>
                <c:pt idx="21">
                  <c:v>194.1</c:v>
                </c:pt>
                <c:pt idx="22">
                  <c:v>194.2</c:v>
                </c:pt>
                <c:pt idx="23">
                  <c:v>194.3</c:v>
                </c:pt>
                <c:pt idx="24">
                  <c:v>194.4</c:v>
                </c:pt>
                <c:pt idx="25">
                  <c:v>194.5</c:v>
                </c:pt>
                <c:pt idx="26">
                  <c:v>194.6</c:v>
                </c:pt>
                <c:pt idx="27">
                  <c:v>194.7</c:v>
                </c:pt>
                <c:pt idx="28">
                  <c:v>194.8</c:v>
                </c:pt>
                <c:pt idx="29">
                  <c:v>194.9</c:v>
                </c:pt>
                <c:pt idx="30">
                  <c:v>195</c:v>
                </c:pt>
                <c:pt idx="31">
                  <c:v>195.1</c:v>
                </c:pt>
                <c:pt idx="32">
                  <c:v>195.2</c:v>
                </c:pt>
                <c:pt idx="33">
                  <c:v>195.3</c:v>
                </c:pt>
                <c:pt idx="34">
                  <c:v>195.4</c:v>
                </c:pt>
                <c:pt idx="35">
                  <c:v>195.5</c:v>
                </c:pt>
                <c:pt idx="36">
                  <c:v>195.6</c:v>
                </c:pt>
                <c:pt idx="37">
                  <c:v>195.7</c:v>
                </c:pt>
                <c:pt idx="38">
                  <c:v>195.8</c:v>
                </c:pt>
                <c:pt idx="39">
                  <c:v>195.9</c:v>
                </c:pt>
                <c:pt idx="40">
                  <c:v>196</c:v>
                </c:pt>
                <c:pt idx="41">
                  <c:v>196.1</c:v>
                </c:pt>
                <c:pt idx="42">
                  <c:v>196.2</c:v>
                </c:pt>
                <c:pt idx="43">
                  <c:v>196.3</c:v>
                </c:pt>
                <c:pt idx="44">
                  <c:v>196.4</c:v>
                </c:pt>
                <c:pt idx="45">
                  <c:v>196.5</c:v>
                </c:pt>
                <c:pt idx="46">
                  <c:v>196.6</c:v>
                </c:pt>
                <c:pt idx="47">
                  <c:v>196.7</c:v>
                </c:pt>
                <c:pt idx="48">
                  <c:v>196.8</c:v>
                </c:pt>
                <c:pt idx="49">
                  <c:v>196.9</c:v>
                </c:pt>
                <c:pt idx="50">
                  <c:v>197</c:v>
                </c:pt>
                <c:pt idx="51">
                  <c:v>197.1</c:v>
                </c:pt>
                <c:pt idx="52">
                  <c:v>197.2</c:v>
                </c:pt>
                <c:pt idx="53">
                  <c:v>197.3</c:v>
                </c:pt>
                <c:pt idx="54">
                  <c:v>197.4</c:v>
                </c:pt>
                <c:pt idx="55">
                  <c:v>197.5</c:v>
                </c:pt>
                <c:pt idx="56">
                  <c:v>197.6</c:v>
                </c:pt>
                <c:pt idx="57">
                  <c:v>197.7</c:v>
                </c:pt>
                <c:pt idx="58">
                  <c:v>197.8</c:v>
                </c:pt>
                <c:pt idx="59">
                  <c:v>197.9</c:v>
                </c:pt>
                <c:pt idx="60">
                  <c:v>198</c:v>
                </c:pt>
                <c:pt idx="61">
                  <c:v>198.1</c:v>
                </c:pt>
                <c:pt idx="62">
                  <c:v>198.2</c:v>
                </c:pt>
                <c:pt idx="63">
                  <c:v>198.3</c:v>
                </c:pt>
                <c:pt idx="64">
                  <c:v>198.4</c:v>
                </c:pt>
                <c:pt idx="65">
                  <c:v>198.5</c:v>
                </c:pt>
                <c:pt idx="66">
                  <c:v>198.6</c:v>
                </c:pt>
                <c:pt idx="67">
                  <c:v>198.7</c:v>
                </c:pt>
                <c:pt idx="68">
                  <c:v>198.8</c:v>
                </c:pt>
                <c:pt idx="69">
                  <c:v>198.9</c:v>
                </c:pt>
                <c:pt idx="70">
                  <c:v>199</c:v>
                </c:pt>
                <c:pt idx="71">
                  <c:v>199.1</c:v>
                </c:pt>
                <c:pt idx="72">
                  <c:v>199.2</c:v>
                </c:pt>
                <c:pt idx="73">
                  <c:v>199.3</c:v>
                </c:pt>
                <c:pt idx="74">
                  <c:v>199.4</c:v>
                </c:pt>
                <c:pt idx="75">
                  <c:v>199.5</c:v>
                </c:pt>
                <c:pt idx="76">
                  <c:v>199.6</c:v>
                </c:pt>
              </c:numCache>
            </c:numRef>
          </c:yVal>
          <c:smooth val="0"/>
        </c:ser>
        <c:ser>
          <c:idx val="3"/>
          <c:order val="7"/>
          <c:tx>
            <c:v>2009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6"/>
            <c:spPr>
              <a:noFill/>
              <a:ln>
                <a:solidFill>
                  <a:srgbClr val="660066"/>
                </a:solidFill>
                <a:prstDash val="solid"/>
              </a:ln>
            </c:spPr>
          </c:marker>
          <c:xVal>
            <c:numRef>
              <c:f>'RC.-N.1'!$R$3:$R$63</c:f>
              <c:numCache>
                <c:formatCode>0.00</c:formatCode>
                <c:ptCount val="61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13</c:v>
                </c:pt>
                <c:pt idx="4">
                  <c:v>23</c:v>
                </c:pt>
                <c:pt idx="5">
                  <c:v>33</c:v>
                </c:pt>
                <c:pt idx="6">
                  <c:v>43</c:v>
                </c:pt>
                <c:pt idx="7">
                  <c:v>54</c:v>
                </c:pt>
                <c:pt idx="8">
                  <c:v>65</c:v>
                </c:pt>
                <c:pt idx="9">
                  <c:v>76</c:v>
                </c:pt>
                <c:pt idx="10">
                  <c:v>87.5</c:v>
                </c:pt>
                <c:pt idx="11">
                  <c:v>99</c:v>
                </c:pt>
                <c:pt idx="12">
                  <c:v>112</c:v>
                </c:pt>
                <c:pt idx="13">
                  <c:v>125</c:v>
                </c:pt>
                <c:pt idx="14">
                  <c:v>138</c:v>
                </c:pt>
                <c:pt idx="15">
                  <c:v>151</c:v>
                </c:pt>
                <c:pt idx="16">
                  <c:v>164</c:v>
                </c:pt>
                <c:pt idx="17">
                  <c:v>177</c:v>
                </c:pt>
                <c:pt idx="18">
                  <c:v>191</c:v>
                </c:pt>
                <c:pt idx="19">
                  <c:v>205</c:v>
                </c:pt>
                <c:pt idx="20">
                  <c:v>219</c:v>
                </c:pt>
                <c:pt idx="21">
                  <c:v>233</c:v>
                </c:pt>
                <c:pt idx="22">
                  <c:v>247</c:v>
                </c:pt>
                <c:pt idx="23">
                  <c:v>261</c:v>
                </c:pt>
                <c:pt idx="24">
                  <c:v>276</c:v>
                </c:pt>
                <c:pt idx="25">
                  <c:v>291</c:v>
                </c:pt>
                <c:pt idx="26">
                  <c:v>306</c:v>
                </c:pt>
                <c:pt idx="27">
                  <c:v>321</c:v>
                </c:pt>
                <c:pt idx="28">
                  <c:v>336</c:v>
                </c:pt>
                <c:pt idx="29">
                  <c:v>351</c:v>
                </c:pt>
                <c:pt idx="30">
                  <c:v>366</c:v>
                </c:pt>
                <c:pt idx="31">
                  <c:v>381</c:v>
                </c:pt>
                <c:pt idx="32">
                  <c:v>396</c:v>
                </c:pt>
                <c:pt idx="33">
                  <c:v>412</c:v>
                </c:pt>
                <c:pt idx="34">
                  <c:v>428</c:v>
                </c:pt>
                <c:pt idx="35">
                  <c:v>444</c:v>
                </c:pt>
                <c:pt idx="36">
                  <c:v>460</c:v>
                </c:pt>
                <c:pt idx="37">
                  <c:v>476</c:v>
                </c:pt>
                <c:pt idx="38">
                  <c:v>492</c:v>
                </c:pt>
                <c:pt idx="39">
                  <c:v>509</c:v>
                </c:pt>
                <c:pt idx="40">
                  <c:v>526</c:v>
                </c:pt>
                <c:pt idx="41">
                  <c:v>543</c:v>
                </c:pt>
                <c:pt idx="42">
                  <c:v>561</c:v>
                </c:pt>
                <c:pt idx="43">
                  <c:v>579</c:v>
                </c:pt>
                <c:pt idx="44">
                  <c:v>597</c:v>
                </c:pt>
                <c:pt idx="45">
                  <c:v>615</c:v>
                </c:pt>
                <c:pt idx="46">
                  <c:v>633</c:v>
                </c:pt>
                <c:pt idx="47">
                  <c:v>651</c:v>
                </c:pt>
                <c:pt idx="48">
                  <c:v>669</c:v>
                </c:pt>
                <c:pt idx="49">
                  <c:v>687</c:v>
                </c:pt>
                <c:pt idx="50">
                  <c:v>705</c:v>
                </c:pt>
                <c:pt idx="51">
                  <c:v>723</c:v>
                </c:pt>
                <c:pt idx="52">
                  <c:v>741</c:v>
                </c:pt>
                <c:pt idx="53">
                  <c:v>759</c:v>
                </c:pt>
                <c:pt idx="54">
                  <c:v>777</c:v>
                </c:pt>
                <c:pt idx="55">
                  <c:v>795</c:v>
                </c:pt>
                <c:pt idx="56">
                  <c:v>813</c:v>
                </c:pt>
                <c:pt idx="57">
                  <c:v>831</c:v>
                </c:pt>
                <c:pt idx="58">
                  <c:v>849</c:v>
                </c:pt>
                <c:pt idx="59">
                  <c:v>867</c:v>
                </c:pt>
                <c:pt idx="60">
                  <c:v>885</c:v>
                </c:pt>
              </c:numCache>
            </c:numRef>
          </c:xVal>
          <c:yVal>
            <c:numRef>
              <c:f>'RC.-N.1'!$Q$3:$Q$63</c:f>
              <c:numCache>
                <c:formatCode>0.00</c:formatCode>
                <c:ptCount val="61"/>
                <c:pt idx="0">
                  <c:v>192</c:v>
                </c:pt>
                <c:pt idx="1">
                  <c:v>192.1</c:v>
                </c:pt>
                <c:pt idx="2">
                  <c:v>192.2</c:v>
                </c:pt>
                <c:pt idx="3">
                  <c:v>192.3</c:v>
                </c:pt>
                <c:pt idx="4">
                  <c:v>192.4</c:v>
                </c:pt>
                <c:pt idx="5">
                  <c:v>192.5</c:v>
                </c:pt>
                <c:pt idx="6">
                  <c:v>192.6</c:v>
                </c:pt>
                <c:pt idx="7">
                  <c:v>192.7</c:v>
                </c:pt>
                <c:pt idx="8">
                  <c:v>192.8</c:v>
                </c:pt>
                <c:pt idx="9">
                  <c:v>192.9</c:v>
                </c:pt>
                <c:pt idx="10">
                  <c:v>193</c:v>
                </c:pt>
                <c:pt idx="11">
                  <c:v>193.1</c:v>
                </c:pt>
                <c:pt idx="12">
                  <c:v>193.2</c:v>
                </c:pt>
                <c:pt idx="13">
                  <c:v>193.3</c:v>
                </c:pt>
                <c:pt idx="14">
                  <c:v>193.4</c:v>
                </c:pt>
                <c:pt idx="15">
                  <c:v>193.5</c:v>
                </c:pt>
                <c:pt idx="16">
                  <c:v>193.6</c:v>
                </c:pt>
                <c:pt idx="17">
                  <c:v>193.7</c:v>
                </c:pt>
                <c:pt idx="18">
                  <c:v>193.8</c:v>
                </c:pt>
                <c:pt idx="19">
                  <c:v>193.9</c:v>
                </c:pt>
                <c:pt idx="20">
                  <c:v>194</c:v>
                </c:pt>
                <c:pt idx="21">
                  <c:v>194.1</c:v>
                </c:pt>
                <c:pt idx="22">
                  <c:v>194.2</c:v>
                </c:pt>
                <c:pt idx="23">
                  <c:v>194.3</c:v>
                </c:pt>
                <c:pt idx="24">
                  <c:v>194.4</c:v>
                </c:pt>
                <c:pt idx="25">
                  <c:v>194.5</c:v>
                </c:pt>
                <c:pt idx="26">
                  <c:v>194.6</c:v>
                </c:pt>
                <c:pt idx="27">
                  <c:v>194.7</c:v>
                </c:pt>
                <c:pt idx="28">
                  <c:v>194.8</c:v>
                </c:pt>
                <c:pt idx="29">
                  <c:v>194.9</c:v>
                </c:pt>
                <c:pt idx="30">
                  <c:v>195</c:v>
                </c:pt>
                <c:pt idx="31">
                  <c:v>195.1</c:v>
                </c:pt>
                <c:pt idx="32">
                  <c:v>195.2</c:v>
                </c:pt>
                <c:pt idx="33">
                  <c:v>195.3</c:v>
                </c:pt>
                <c:pt idx="34">
                  <c:v>195.4</c:v>
                </c:pt>
                <c:pt idx="35">
                  <c:v>195.5</c:v>
                </c:pt>
                <c:pt idx="36">
                  <c:v>195.6</c:v>
                </c:pt>
                <c:pt idx="37">
                  <c:v>195.7</c:v>
                </c:pt>
                <c:pt idx="38">
                  <c:v>195.8</c:v>
                </c:pt>
                <c:pt idx="39">
                  <c:v>195.9</c:v>
                </c:pt>
                <c:pt idx="40">
                  <c:v>196</c:v>
                </c:pt>
                <c:pt idx="41">
                  <c:v>196.1</c:v>
                </c:pt>
                <c:pt idx="42">
                  <c:v>196.2</c:v>
                </c:pt>
                <c:pt idx="43">
                  <c:v>196.3</c:v>
                </c:pt>
                <c:pt idx="44">
                  <c:v>196.4</c:v>
                </c:pt>
                <c:pt idx="45">
                  <c:v>196.5</c:v>
                </c:pt>
                <c:pt idx="46">
                  <c:v>196.6</c:v>
                </c:pt>
                <c:pt idx="47">
                  <c:v>196.7</c:v>
                </c:pt>
                <c:pt idx="48">
                  <c:v>196.8</c:v>
                </c:pt>
                <c:pt idx="49">
                  <c:v>196.9</c:v>
                </c:pt>
                <c:pt idx="50">
                  <c:v>197</c:v>
                </c:pt>
                <c:pt idx="51">
                  <c:v>197.1</c:v>
                </c:pt>
                <c:pt idx="52">
                  <c:v>197.2</c:v>
                </c:pt>
                <c:pt idx="53">
                  <c:v>197.3</c:v>
                </c:pt>
                <c:pt idx="54">
                  <c:v>197.4</c:v>
                </c:pt>
                <c:pt idx="55">
                  <c:v>197.5</c:v>
                </c:pt>
                <c:pt idx="56">
                  <c:v>197.6</c:v>
                </c:pt>
                <c:pt idx="57">
                  <c:v>197.7</c:v>
                </c:pt>
                <c:pt idx="58">
                  <c:v>197.8</c:v>
                </c:pt>
                <c:pt idx="59">
                  <c:v>197.9</c:v>
                </c:pt>
                <c:pt idx="60">
                  <c:v>198</c:v>
                </c:pt>
              </c:numCache>
            </c:numRef>
          </c:yVal>
          <c:smooth val="0"/>
        </c:ser>
        <c:ser>
          <c:idx val="8"/>
          <c:order val="8"/>
          <c:tx>
            <c:v>2010</c:v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CC99FF"/>
                </a:solidFill>
                <a:prstDash val="solid"/>
              </a:ln>
            </c:spPr>
          </c:marker>
          <c:xVal>
            <c:numRef>
              <c:f>'RC.-N.1'!$T$3:$T$80</c:f>
              <c:numCache>
                <c:formatCode>0.00</c:formatCode>
                <c:ptCount val="78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11</c:v>
                </c:pt>
                <c:pt idx="4">
                  <c:v>19</c:v>
                </c:pt>
                <c:pt idx="5">
                  <c:v>28</c:v>
                </c:pt>
                <c:pt idx="6">
                  <c:v>37</c:v>
                </c:pt>
                <c:pt idx="7">
                  <c:v>47</c:v>
                </c:pt>
                <c:pt idx="8">
                  <c:v>57</c:v>
                </c:pt>
                <c:pt idx="9">
                  <c:v>67</c:v>
                </c:pt>
                <c:pt idx="10">
                  <c:v>77</c:v>
                </c:pt>
                <c:pt idx="11">
                  <c:v>87</c:v>
                </c:pt>
                <c:pt idx="12">
                  <c:v>98</c:v>
                </c:pt>
                <c:pt idx="13">
                  <c:v>109</c:v>
                </c:pt>
                <c:pt idx="14">
                  <c:v>120</c:v>
                </c:pt>
                <c:pt idx="15">
                  <c:v>131</c:v>
                </c:pt>
                <c:pt idx="16">
                  <c:v>142</c:v>
                </c:pt>
                <c:pt idx="17">
                  <c:v>154</c:v>
                </c:pt>
                <c:pt idx="18">
                  <c:v>166</c:v>
                </c:pt>
                <c:pt idx="19">
                  <c:v>178</c:v>
                </c:pt>
                <c:pt idx="20">
                  <c:v>190</c:v>
                </c:pt>
                <c:pt idx="21">
                  <c:v>202</c:v>
                </c:pt>
                <c:pt idx="22">
                  <c:v>215</c:v>
                </c:pt>
                <c:pt idx="23">
                  <c:v>228</c:v>
                </c:pt>
                <c:pt idx="24">
                  <c:v>242</c:v>
                </c:pt>
                <c:pt idx="25">
                  <c:v>256</c:v>
                </c:pt>
                <c:pt idx="26">
                  <c:v>271</c:v>
                </c:pt>
                <c:pt idx="27">
                  <c:v>286</c:v>
                </c:pt>
                <c:pt idx="28">
                  <c:v>301</c:v>
                </c:pt>
                <c:pt idx="29">
                  <c:v>316</c:v>
                </c:pt>
                <c:pt idx="30">
                  <c:v>332</c:v>
                </c:pt>
                <c:pt idx="31">
                  <c:v>348</c:v>
                </c:pt>
                <c:pt idx="32">
                  <c:v>366</c:v>
                </c:pt>
                <c:pt idx="33">
                  <c:v>384</c:v>
                </c:pt>
                <c:pt idx="34">
                  <c:v>404.5</c:v>
                </c:pt>
                <c:pt idx="35">
                  <c:v>425</c:v>
                </c:pt>
                <c:pt idx="36">
                  <c:v>445.5</c:v>
                </c:pt>
                <c:pt idx="37">
                  <c:v>466</c:v>
                </c:pt>
                <c:pt idx="38">
                  <c:v>487</c:v>
                </c:pt>
                <c:pt idx="39">
                  <c:v>508</c:v>
                </c:pt>
                <c:pt idx="40">
                  <c:v>529</c:v>
                </c:pt>
                <c:pt idx="41">
                  <c:v>550</c:v>
                </c:pt>
                <c:pt idx="42">
                  <c:v>572.5</c:v>
                </c:pt>
                <c:pt idx="43">
                  <c:v>595</c:v>
                </c:pt>
                <c:pt idx="44">
                  <c:v>620</c:v>
                </c:pt>
                <c:pt idx="45">
                  <c:v>645</c:v>
                </c:pt>
                <c:pt idx="46">
                  <c:v>670</c:v>
                </c:pt>
                <c:pt idx="47">
                  <c:v>695</c:v>
                </c:pt>
                <c:pt idx="48">
                  <c:v>720</c:v>
                </c:pt>
                <c:pt idx="49">
                  <c:v>745</c:v>
                </c:pt>
                <c:pt idx="50">
                  <c:v>772.5</c:v>
                </c:pt>
                <c:pt idx="51">
                  <c:v>800</c:v>
                </c:pt>
                <c:pt idx="52">
                  <c:v>827.5</c:v>
                </c:pt>
                <c:pt idx="53">
                  <c:v>855</c:v>
                </c:pt>
                <c:pt idx="54">
                  <c:v>885</c:v>
                </c:pt>
                <c:pt idx="55">
                  <c:v>915</c:v>
                </c:pt>
                <c:pt idx="56">
                  <c:v>945</c:v>
                </c:pt>
                <c:pt idx="57">
                  <c:v>975</c:v>
                </c:pt>
                <c:pt idx="58">
                  <c:v>1005</c:v>
                </c:pt>
                <c:pt idx="59">
                  <c:v>1035</c:v>
                </c:pt>
                <c:pt idx="60">
                  <c:v>1067.5</c:v>
                </c:pt>
                <c:pt idx="61">
                  <c:v>1100</c:v>
                </c:pt>
                <c:pt idx="62">
                  <c:v>1132.5</c:v>
                </c:pt>
                <c:pt idx="63">
                  <c:v>1165</c:v>
                </c:pt>
                <c:pt idx="64">
                  <c:v>1197.5</c:v>
                </c:pt>
                <c:pt idx="65">
                  <c:v>1230</c:v>
                </c:pt>
                <c:pt idx="66">
                  <c:v>1263</c:v>
                </c:pt>
                <c:pt idx="67">
                  <c:v>1296</c:v>
                </c:pt>
                <c:pt idx="68">
                  <c:v>1330.5</c:v>
                </c:pt>
                <c:pt idx="69">
                  <c:v>1365</c:v>
                </c:pt>
                <c:pt idx="70">
                  <c:v>1400</c:v>
                </c:pt>
                <c:pt idx="71">
                  <c:v>1435</c:v>
                </c:pt>
                <c:pt idx="72">
                  <c:v>1470</c:v>
                </c:pt>
                <c:pt idx="73">
                  <c:v>1505</c:v>
                </c:pt>
                <c:pt idx="74">
                  <c:v>1542.5</c:v>
                </c:pt>
                <c:pt idx="75">
                  <c:v>1580</c:v>
                </c:pt>
                <c:pt idx="76">
                  <c:v>1617.5</c:v>
                </c:pt>
                <c:pt idx="77">
                  <c:v>1655</c:v>
                </c:pt>
              </c:numCache>
            </c:numRef>
          </c:xVal>
          <c:yVal>
            <c:numRef>
              <c:f>'RC.-N.1'!$S$3:$S$80</c:f>
              <c:numCache>
                <c:formatCode>0.00</c:formatCode>
                <c:ptCount val="78"/>
                <c:pt idx="0">
                  <c:v>191.9</c:v>
                </c:pt>
                <c:pt idx="1">
                  <c:v>192</c:v>
                </c:pt>
                <c:pt idx="2">
                  <c:v>192.1</c:v>
                </c:pt>
                <c:pt idx="3">
                  <c:v>192.2</c:v>
                </c:pt>
                <c:pt idx="4">
                  <c:v>192.29999999999998</c:v>
                </c:pt>
                <c:pt idx="5">
                  <c:v>192.39999999999998</c:v>
                </c:pt>
                <c:pt idx="6">
                  <c:v>192.49999999999997</c:v>
                </c:pt>
                <c:pt idx="7">
                  <c:v>192.59999999999997</c:v>
                </c:pt>
                <c:pt idx="8">
                  <c:v>192.69999999999996</c:v>
                </c:pt>
                <c:pt idx="9">
                  <c:v>192.79999999999995</c:v>
                </c:pt>
                <c:pt idx="10">
                  <c:v>192.89999999999995</c:v>
                </c:pt>
                <c:pt idx="11">
                  <c:v>192.99999999999994</c:v>
                </c:pt>
                <c:pt idx="12">
                  <c:v>193.09999999999994</c:v>
                </c:pt>
                <c:pt idx="13">
                  <c:v>193.19999999999993</c:v>
                </c:pt>
                <c:pt idx="14">
                  <c:v>193.29999999999993</c:v>
                </c:pt>
                <c:pt idx="15">
                  <c:v>193.39999999999992</c:v>
                </c:pt>
                <c:pt idx="16">
                  <c:v>193.49999999999991</c:v>
                </c:pt>
                <c:pt idx="17">
                  <c:v>193.59999999999991</c:v>
                </c:pt>
                <c:pt idx="18">
                  <c:v>193.6999999999999</c:v>
                </c:pt>
                <c:pt idx="19">
                  <c:v>193.7999999999999</c:v>
                </c:pt>
                <c:pt idx="20">
                  <c:v>193.89999999999989</c:v>
                </c:pt>
                <c:pt idx="21">
                  <c:v>193.99999999999989</c:v>
                </c:pt>
                <c:pt idx="22">
                  <c:v>194.09999999999988</c:v>
                </c:pt>
                <c:pt idx="23">
                  <c:v>194.19999999999987</c:v>
                </c:pt>
                <c:pt idx="24">
                  <c:v>194.29999999999987</c:v>
                </c:pt>
                <c:pt idx="25">
                  <c:v>194.39999999999986</c:v>
                </c:pt>
                <c:pt idx="26">
                  <c:v>194.49999999999986</c:v>
                </c:pt>
                <c:pt idx="27">
                  <c:v>194.59999999999985</c:v>
                </c:pt>
                <c:pt idx="28">
                  <c:v>194.69999999999985</c:v>
                </c:pt>
                <c:pt idx="29">
                  <c:v>194.79999999999984</c:v>
                </c:pt>
                <c:pt idx="30">
                  <c:v>194.89999999999984</c:v>
                </c:pt>
                <c:pt idx="31">
                  <c:v>194.99999999999983</c:v>
                </c:pt>
                <c:pt idx="32">
                  <c:v>195.09999999999982</c:v>
                </c:pt>
                <c:pt idx="33">
                  <c:v>195.19999999999982</c:v>
                </c:pt>
                <c:pt idx="34">
                  <c:v>195.29999999999981</c:v>
                </c:pt>
                <c:pt idx="35">
                  <c:v>195.39999999999981</c:v>
                </c:pt>
                <c:pt idx="36">
                  <c:v>195.4999999999998</c:v>
                </c:pt>
                <c:pt idx="37">
                  <c:v>195.5999999999998</c:v>
                </c:pt>
                <c:pt idx="38">
                  <c:v>195.69999999999979</c:v>
                </c:pt>
                <c:pt idx="39">
                  <c:v>195.79999999999978</c:v>
                </c:pt>
                <c:pt idx="40">
                  <c:v>195.89999999999978</c:v>
                </c:pt>
                <c:pt idx="41">
                  <c:v>195.99999999999977</c:v>
                </c:pt>
                <c:pt idx="42">
                  <c:v>196.09999999999977</c:v>
                </c:pt>
                <c:pt idx="43">
                  <c:v>196.19999999999976</c:v>
                </c:pt>
                <c:pt idx="44">
                  <c:v>196.29999999999976</c:v>
                </c:pt>
                <c:pt idx="45">
                  <c:v>196.39999999999975</c:v>
                </c:pt>
                <c:pt idx="46">
                  <c:v>196.49999999999974</c:v>
                </c:pt>
                <c:pt idx="47">
                  <c:v>196.59999999999974</c:v>
                </c:pt>
                <c:pt idx="48">
                  <c:v>196.69999999999973</c:v>
                </c:pt>
                <c:pt idx="49">
                  <c:v>196.79999999999973</c:v>
                </c:pt>
                <c:pt idx="50">
                  <c:v>196.89999999999972</c:v>
                </c:pt>
                <c:pt idx="51">
                  <c:v>196.99999999999972</c:v>
                </c:pt>
                <c:pt idx="52">
                  <c:v>197.09999999999971</c:v>
                </c:pt>
                <c:pt idx="53">
                  <c:v>197.1999999999997</c:v>
                </c:pt>
                <c:pt idx="54">
                  <c:v>197.2999999999997</c:v>
                </c:pt>
                <c:pt idx="55">
                  <c:v>197.39999999999969</c:v>
                </c:pt>
                <c:pt idx="56">
                  <c:v>197.49999999999969</c:v>
                </c:pt>
                <c:pt idx="57">
                  <c:v>197.59999999999968</c:v>
                </c:pt>
                <c:pt idx="58">
                  <c:v>197.69999999999968</c:v>
                </c:pt>
                <c:pt idx="59">
                  <c:v>197.79999999999967</c:v>
                </c:pt>
                <c:pt idx="60">
                  <c:v>197.89999999999966</c:v>
                </c:pt>
                <c:pt idx="61">
                  <c:v>197.99999999999966</c:v>
                </c:pt>
                <c:pt idx="62">
                  <c:v>198.09999999999965</c:v>
                </c:pt>
                <c:pt idx="63">
                  <c:v>198.19999999999965</c:v>
                </c:pt>
                <c:pt idx="64">
                  <c:v>198.29999999999964</c:v>
                </c:pt>
                <c:pt idx="65">
                  <c:v>198.39999999999964</c:v>
                </c:pt>
                <c:pt idx="66">
                  <c:v>198.49999999999963</c:v>
                </c:pt>
                <c:pt idx="67">
                  <c:v>198.59999999999962</c:v>
                </c:pt>
                <c:pt idx="68">
                  <c:v>198.69999999999962</c:v>
                </c:pt>
                <c:pt idx="69">
                  <c:v>198.79999999999961</c:v>
                </c:pt>
                <c:pt idx="70">
                  <c:v>198.89999999999961</c:v>
                </c:pt>
                <c:pt idx="71">
                  <c:v>198.9999999999996</c:v>
                </c:pt>
                <c:pt idx="72">
                  <c:v>199.0999999999996</c:v>
                </c:pt>
                <c:pt idx="73">
                  <c:v>199.19999999999959</c:v>
                </c:pt>
                <c:pt idx="74">
                  <c:v>199.29999999999959</c:v>
                </c:pt>
                <c:pt idx="75">
                  <c:v>199.39999999999958</c:v>
                </c:pt>
                <c:pt idx="76">
                  <c:v>199.49999999999957</c:v>
                </c:pt>
                <c:pt idx="77">
                  <c:v>199.59999999999957</c:v>
                </c:pt>
              </c:numCache>
            </c:numRef>
          </c:yVal>
          <c:smooth val="0"/>
        </c:ser>
        <c:ser>
          <c:idx val="9"/>
          <c:order val="9"/>
          <c:tx>
            <c:v>2011</c:v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'RC.-N.1'!$V$3:$V$92</c:f>
              <c:numCache>
                <c:formatCode>0.00</c:formatCode>
                <c:ptCount val="90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16</c:v>
                </c:pt>
                <c:pt idx="4">
                  <c:v>22.5</c:v>
                </c:pt>
                <c:pt idx="5">
                  <c:v>29.5</c:v>
                </c:pt>
                <c:pt idx="6">
                  <c:v>37</c:v>
                </c:pt>
                <c:pt idx="7">
                  <c:v>45</c:v>
                </c:pt>
                <c:pt idx="8">
                  <c:v>54</c:v>
                </c:pt>
                <c:pt idx="9">
                  <c:v>63</c:v>
                </c:pt>
                <c:pt idx="10">
                  <c:v>72.5</c:v>
                </c:pt>
                <c:pt idx="11">
                  <c:v>82</c:v>
                </c:pt>
                <c:pt idx="12">
                  <c:v>91.5</c:v>
                </c:pt>
                <c:pt idx="13">
                  <c:v>101</c:v>
                </c:pt>
                <c:pt idx="14">
                  <c:v>110.5</c:v>
                </c:pt>
                <c:pt idx="15">
                  <c:v>120</c:v>
                </c:pt>
                <c:pt idx="16">
                  <c:v>130</c:v>
                </c:pt>
                <c:pt idx="17">
                  <c:v>140</c:v>
                </c:pt>
                <c:pt idx="18">
                  <c:v>150</c:v>
                </c:pt>
                <c:pt idx="19">
                  <c:v>160</c:v>
                </c:pt>
                <c:pt idx="20">
                  <c:v>172.5</c:v>
                </c:pt>
                <c:pt idx="21">
                  <c:v>185</c:v>
                </c:pt>
                <c:pt idx="22">
                  <c:v>197.5</c:v>
                </c:pt>
                <c:pt idx="23">
                  <c:v>210</c:v>
                </c:pt>
                <c:pt idx="24">
                  <c:v>222.5</c:v>
                </c:pt>
                <c:pt idx="25">
                  <c:v>235</c:v>
                </c:pt>
                <c:pt idx="26">
                  <c:v>249</c:v>
                </c:pt>
                <c:pt idx="27">
                  <c:v>263</c:v>
                </c:pt>
                <c:pt idx="28">
                  <c:v>277</c:v>
                </c:pt>
                <c:pt idx="29">
                  <c:v>291</c:v>
                </c:pt>
                <c:pt idx="30">
                  <c:v>305.5</c:v>
                </c:pt>
                <c:pt idx="31">
                  <c:v>320</c:v>
                </c:pt>
                <c:pt idx="32">
                  <c:v>337</c:v>
                </c:pt>
                <c:pt idx="33">
                  <c:v>354</c:v>
                </c:pt>
                <c:pt idx="34">
                  <c:v>371</c:v>
                </c:pt>
                <c:pt idx="35">
                  <c:v>388</c:v>
                </c:pt>
                <c:pt idx="36">
                  <c:v>406</c:v>
                </c:pt>
                <c:pt idx="37">
                  <c:v>424</c:v>
                </c:pt>
                <c:pt idx="38">
                  <c:v>442</c:v>
                </c:pt>
                <c:pt idx="39">
                  <c:v>460</c:v>
                </c:pt>
                <c:pt idx="40">
                  <c:v>480</c:v>
                </c:pt>
                <c:pt idx="41">
                  <c:v>500</c:v>
                </c:pt>
                <c:pt idx="42">
                  <c:v>520</c:v>
                </c:pt>
                <c:pt idx="43">
                  <c:v>540</c:v>
                </c:pt>
                <c:pt idx="44">
                  <c:v>562.5</c:v>
                </c:pt>
                <c:pt idx="45">
                  <c:v>585</c:v>
                </c:pt>
                <c:pt idx="46">
                  <c:v>607.5</c:v>
                </c:pt>
                <c:pt idx="47">
                  <c:v>630</c:v>
                </c:pt>
                <c:pt idx="48">
                  <c:v>653</c:v>
                </c:pt>
                <c:pt idx="49">
                  <c:v>676</c:v>
                </c:pt>
                <c:pt idx="50">
                  <c:v>700.5</c:v>
                </c:pt>
                <c:pt idx="51">
                  <c:v>725</c:v>
                </c:pt>
                <c:pt idx="52">
                  <c:v>750</c:v>
                </c:pt>
                <c:pt idx="53">
                  <c:v>775</c:v>
                </c:pt>
                <c:pt idx="54">
                  <c:v>800</c:v>
                </c:pt>
                <c:pt idx="55">
                  <c:v>825</c:v>
                </c:pt>
                <c:pt idx="56">
                  <c:v>850</c:v>
                </c:pt>
                <c:pt idx="57">
                  <c:v>875</c:v>
                </c:pt>
                <c:pt idx="58">
                  <c:v>902.5</c:v>
                </c:pt>
                <c:pt idx="59">
                  <c:v>930</c:v>
                </c:pt>
                <c:pt idx="60">
                  <c:v>958</c:v>
                </c:pt>
                <c:pt idx="61">
                  <c:v>986</c:v>
                </c:pt>
                <c:pt idx="62">
                  <c:v>1014</c:v>
                </c:pt>
                <c:pt idx="63">
                  <c:v>1042</c:v>
                </c:pt>
                <c:pt idx="64">
                  <c:v>1071</c:v>
                </c:pt>
                <c:pt idx="65">
                  <c:v>1100</c:v>
                </c:pt>
                <c:pt idx="66">
                  <c:v>1129</c:v>
                </c:pt>
                <c:pt idx="67">
                  <c:v>1158</c:v>
                </c:pt>
                <c:pt idx="68">
                  <c:v>1187</c:v>
                </c:pt>
                <c:pt idx="69">
                  <c:v>1216</c:v>
                </c:pt>
                <c:pt idx="70">
                  <c:v>1245.5</c:v>
                </c:pt>
                <c:pt idx="71">
                  <c:v>1275</c:v>
                </c:pt>
                <c:pt idx="72">
                  <c:v>1305</c:v>
                </c:pt>
                <c:pt idx="73">
                  <c:v>1335</c:v>
                </c:pt>
                <c:pt idx="74">
                  <c:v>1366</c:v>
                </c:pt>
                <c:pt idx="75">
                  <c:v>1397</c:v>
                </c:pt>
                <c:pt idx="76">
                  <c:v>1428.5</c:v>
                </c:pt>
                <c:pt idx="77">
                  <c:v>1460</c:v>
                </c:pt>
                <c:pt idx="78">
                  <c:v>1492</c:v>
                </c:pt>
                <c:pt idx="79">
                  <c:v>1524</c:v>
                </c:pt>
                <c:pt idx="80">
                  <c:v>1556</c:v>
                </c:pt>
                <c:pt idx="81">
                  <c:v>1588</c:v>
                </c:pt>
                <c:pt idx="82">
                  <c:v>1620</c:v>
                </c:pt>
                <c:pt idx="83">
                  <c:v>1652</c:v>
                </c:pt>
                <c:pt idx="84">
                  <c:v>1685</c:v>
                </c:pt>
                <c:pt idx="85">
                  <c:v>1718</c:v>
                </c:pt>
                <c:pt idx="86">
                  <c:v>1752</c:v>
                </c:pt>
                <c:pt idx="87">
                  <c:v>1786</c:v>
                </c:pt>
                <c:pt idx="88">
                  <c:v>1820</c:v>
                </c:pt>
                <c:pt idx="89">
                  <c:v>1854</c:v>
                </c:pt>
              </c:numCache>
            </c:numRef>
          </c:xVal>
          <c:yVal>
            <c:numRef>
              <c:f>'RC.-N.1'!$U$3:$U$92</c:f>
              <c:numCache>
                <c:formatCode>0.00</c:formatCode>
                <c:ptCount val="90"/>
                <c:pt idx="0">
                  <c:v>191.9</c:v>
                </c:pt>
                <c:pt idx="1">
                  <c:v>192</c:v>
                </c:pt>
                <c:pt idx="2">
                  <c:v>192.1</c:v>
                </c:pt>
                <c:pt idx="3">
                  <c:v>192.2</c:v>
                </c:pt>
                <c:pt idx="4">
                  <c:v>192.3</c:v>
                </c:pt>
                <c:pt idx="5">
                  <c:v>192.4</c:v>
                </c:pt>
                <c:pt idx="6">
                  <c:v>192.5</c:v>
                </c:pt>
                <c:pt idx="7">
                  <c:v>192.6</c:v>
                </c:pt>
                <c:pt idx="8">
                  <c:v>192.7</c:v>
                </c:pt>
                <c:pt idx="9">
                  <c:v>192.8</c:v>
                </c:pt>
                <c:pt idx="10">
                  <c:v>192.9</c:v>
                </c:pt>
                <c:pt idx="11">
                  <c:v>193</c:v>
                </c:pt>
                <c:pt idx="12">
                  <c:v>193.1</c:v>
                </c:pt>
                <c:pt idx="13">
                  <c:v>193.2</c:v>
                </c:pt>
                <c:pt idx="14">
                  <c:v>193.3</c:v>
                </c:pt>
                <c:pt idx="15">
                  <c:v>193.4</c:v>
                </c:pt>
                <c:pt idx="16">
                  <c:v>193.5</c:v>
                </c:pt>
                <c:pt idx="17">
                  <c:v>193.6</c:v>
                </c:pt>
                <c:pt idx="18">
                  <c:v>193.7</c:v>
                </c:pt>
                <c:pt idx="19">
                  <c:v>193.8</c:v>
                </c:pt>
                <c:pt idx="20">
                  <c:v>193.9</c:v>
                </c:pt>
                <c:pt idx="21">
                  <c:v>194</c:v>
                </c:pt>
                <c:pt idx="22">
                  <c:v>194.1</c:v>
                </c:pt>
                <c:pt idx="23">
                  <c:v>194.2</c:v>
                </c:pt>
                <c:pt idx="24">
                  <c:v>194.3</c:v>
                </c:pt>
                <c:pt idx="25">
                  <c:v>194.4</c:v>
                </c:pt>
                <c:pt idx="26">
                  <c:v>194.5</c:v>
                </c:pt>
                <c:pt idx="27">
                  <c:v>194.6</c:v>
                </c:pt>
                <c:pt idx="28">
                  <c:v>194.7</c:v>
                </c:pt>
                <c:pt idx="29">
                  <c:v>194.8</c:v>
                </c:pt>
                <c:pt idx="30">
                  <c:v>194.9</c:v>
                </c:pt>
                <c:pt idx="31">
                  <c:v>195</c:v>
                </c:pt>
                <c:pt idx="32">
                  <c:v>195.1</c:v>
                </c:pt>
                <c:pt idx="33">
                  <c:v>195.2</c:v>
                </c:pt>
                <c:pt idx="34">
                  <c:v>195.3</c:v>
                </c:pt>
                <c:pt idx="35">
                  <c:v>195.4</c:v>
                </c:pt>
                <c:pt idx="36">
                  <c:v>195.5</c:v>
                </c:pt>
                <c:pt idx="37">
                  <c:v>195.6</c:v>
                </c:pt>
                <c:pt idx="38">
                  <c:v>195.7</c:v>
                </c:pt>
                <c:pt idx="39">
                  <c:v>195.8</c:v>
                </c:pt>
                <c:pt idx="40">
                  <c:v>195.9</c:v>
                </c:pt>
                <c:pt idx="41">
                  <c:v>196</c:v>
                </c:pt>
                <c:pt idx="42">
                  <c:v>196.1</c:v>
                </c:pt>
                <c:pt idx="43">
                  <c:v>196.2</c:v>
                </c:pt>
                <c:pt idx="44">
                  <c:v>196.3</c:v>
                </c:pt>
                <c:pt idx="45">
                  <c:v>196.4</c:v>
                </c:pt>
                <c:pt idx="46">
                  <c:v>196.5</c:v>
                </c:pt>
                <c:pt idx="47">
                  <c:v>196.6</c:v>
                </c:pt>
                <c:pt idx="48">
                  <c:v>196.7</c:v>
                </c:pt>
                <c:pt idx="49">
                  <c:v>196.8</c:v>
                </c:pt>
                <c:pt idx="50">
                  <c:v>196.9</c:v>
                </c:pt>
                <c:pt idx="51">
                  <c:v>197</c:v>
                </c:pt>
                <c:pt idx="52">
                  <c:v>197.1</c:v>
                </c:pt>
                <c:pt idx="53">
                  <c:v>197.2</c:v>
                </c:pt>
                <c:pt idx="54">
                  <c:v>197.3</c:v>
                </c:pt>
                <c:pt idx="55">
                  <c:v>197.4</c:v>
                </c:pt>
                <c:pt idx="56">
                  <c:v>197.5</c:v>
                </c:pt>
                <c:pt idx="57">
                  <c:v>197.6</c:v>
                </c:pt>
                <c:pt idx="58">
                  <c:v>197.7</c:v>
                </c:pt>
                <c:pt idx="59">
                  <c:v>197.8</c:v>
                </c:pt>
                <c:pt idx="60">
                  <c:v>197.9</c:v>
                </c:pt>
                <c:pt idx="61">
                  <c:v>198</c:v>
                </c:pt>
                <c:pt idx="62">
                  <c:v>198.1</c:v>
                </c:pt>
                <c:pt idx="63">
                  <c:v>198.2</c:v>
                </c:pt>
                <c:pt idx="64">
                  <c:v>198.3</c:v>
                </c:pt>
                <c:pt idx="65">
                  <c:v>198.4</c:v>
                </c:pt>
                <c:pt idx="66">
                  <c:v>198.5</c:v>
                </c:pt>
                <c:pt idx="67">
                  <c:v>198.6</c:v>
                </c:pt>
                <c:pt idx="68">
                  <c:v>198.7</c:v>
                </c:pt>
                <c:pt idx="69">
                  <c:v>198.8</c:v>
                </c:pt>
                <c:pt idx="70">
                  <c:v>198.9</c:v>
                </c:pt>
                <c:pt idx="71">
                  <c:v>199</c:v>
                </c:pt>
                <c:pt idx="72">
                  <c:v>199.1</c:v>
                </c:pt>
                <c:pt idx="73">
                  <c:v>199.2</c:v>
                </c:pt>
                <c:pt idx="74">
                  <c:v>199.3</c:v>
                </c:pt>
                <c:pt idx="75">
                  <c:v>199.4</c:v>
                </c:pt>
                <c:pt idx="76">
                  <c:v>199.5</c:v>
                </c:pt>
                <c:pt idx="77">
                  <c:v>199.6</c:v>
                </c:pt>
                <c:pt idx="78">
                  <c:v>199.7</c:v>
                </c:pt>
                <c:pt idx="79">
                  <c:v>199.8</c:v>
                </c:pt>
                <c:pt idx="80">
                  <c:v>199.9</c:v>
                </c:pt>
                <c:pt idx="81">
                  <c:v>200</c:v>
                </c:pt>
                <c:pt idx="82">
                  <c:v>200.1</c:v>
                </c:pt>
                <c:pt idx="83">
                  <c:v>200.2</c:v>
                </c:pt>
                <c:pt idx="84">
                  <c:v>200.3</c:v>
                </c:pt>
                <c:pt idx="85">
                  <c:v>200.4</c:v>
                </c:pt>
                <c:pt idx="86">
                  <c:v>200.5</c:v>
                </c:pt>
                <c:pt idx="87">
                  <c:v>200.6</c:v>
                </c:pt>
                <c:pt idx="88">
                  <c:v>200.69999999999951</c:v>
                </c:pt>
                <c:pt idx="89">
                  <c:v>200.7999999999995</c:v>
                </c:pt>
              </c:numCache>
            </c:numRef>
          </c:yVal>
          <c:smooth val="0"/>
        </c:ser>
        <c:ser>
          <c:idx val="10"/>
          <c:order val="10"/>
          <c:tx>
            <c:v>2012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'RC.-N.1'!$X$3:$X$85</c:f>
              <c:numCache>
                <c:formatCode>0.00</c:formatCode>
                <c:ptCount val="83"/>
                <c:pt idx="0">
                  <c:v>0</c:v>
                </c:pt>
                <c:pt idx="1">
                  <c:v>3</c:v>
                </c:pt>
                <c:pt idx="2">
                  <c:v>6.2</c:v>
                </c:pt>
                <c:pt idx="3">
                  <c:v>10.5</c:v>
                </c:pt>
                <c:pt idx="4">
                  <c:v>15.3</c:v>
                </c:pt>
                <c:pt idx="5">
                  <c:v>21.7</c:v>
                </c:pt>
                <c:pt idx="6">
                  <c:v>30</c:v>
                </c:pt>
                <c:pt idx="7">
                  <c:v>38.5</c:v>
                </c:pt>
                <c:pt idx="8">
                  <c:v>47.5</c:v>
                </c:pt>
                <c:pt idx="9">
                  <c:v>56.5</c:v>
                </c:pt>
                <c:pt idx="10">
                  <c:v>66</c:v>
                </c:pt>
                <c:pt idx="11">
                  <c:v>75.5</c:v>
                </c:pt>
                <c:pt idx="12">
                  <c:v>85.5</c:v>
                </c:pt>
                <c:pt idx="13">
                  <c:v>96</c:v>
                </c:pt>
                <c:pt idx="14">
                  <c:v>106.5</c:v>
                </c:pt>
                <c:pt idx="15">
                  <c:v>117</c:v>
                </c:pt>
                <c:pt idx="16">
                  <c:v>127.5</c:v>
                </c:pt>
                <c:pt idx="17">
                  <c:v>138.5</c:v>
                </c:pt>
                <c:pt idx="18">
                  <c:v>149.5</c:v>
                </c:pt>
                <c:pt idx="19">
                  <c:v>161.5</c:v>
                </c:pt>
                <c:pt idx="20">
                  <c:v>173.5</c:v>
                </c:pt>
                <c:pt idx="21">
                  <c:v>187.75</c:v>
                </c:pt>
                <c:pt idx="22">
                  <c:v>202</c:v>
                </c:pt>
                <c:pt idx="23">
                  <c:v>216.3</c:v>
                </c:pt>
                <c:pt idx="24">
                  <c:v>230.6</c:v>
                </c:pt>
                <c:pt idx="25">
                  <c:v>244.9</c:v>
                </c:pt>
                <c:pt idx="26">
                  <c:v>259.2</c:v>
                </c:pt>
                <c:pt idx="27">
                  <c:v>273.5</c:v>
                </c:pt>
                <c:pt idx="28">
                  <c:v>287.8</c:v>
                </c:pt>
                <c:pt idx="29">
                  <c:v>302.10000000000002</c:v>
                </c:pt>
                <c:pt idx="30">
                  <c:v>316.39999999999998</c:v>
                </c:pt>
                <c:pt idx="31">
                  <c:v>330.7</c:v>
                </c:pt>
                <c:pt idx="32">
                  <c:v>345</c:v>
                </c:pt>
                <c:pt idx="33">
                  <c:v>361</c:v>
                </c:pt>
                <c:pt idx="34">
                  <c:v>377</c:v>
                </c:pt>
                <c:pt idx="35">
                  <c:v>393.5</c:v>
                </c:pt>
                <c:pt idx="36">
                  <c:v>410</c:v>
                </c:pt>
                <c:pt idx="37">
                  <c:v>427</c:v>
                </c:pt>
                <c:pt idx="38">
                  <c:v>444</c:v>
                </c:pt>
                <c:pt idx="39">
                  <c:v>461.5</c:v>
                </c:pt>
                <c:pt idx="40">
                  <c:v>479</c:v>
                </c:pt>
                <c:pt idx="41">
                  <c:v>497</c:v>
                </c:pt>
                <c:pt idx="42">
                  <c:v>515</c:v>
                </c:pt>
                <c:pt idx="43">
                  <c:v>533.5</c:v>
                </c:pt>
                <c:pt idx="44">
                  <c:v>552</c:v>
                </c:pt>
                <c:pt idx="45">
                  <c:v>571</c:v>
                </c:pt>
                <c:pt idx="46">
                  <c:v>590</c:v>
                </c:pt>
                <c:pt idx="47">
                  <c:v>611</c:v>
                </c:pt>
                <c:pt idx="48">
                  <c:v>632</c:v>
                </c:pt>
                <c:pt idx="49">
                  <c:v>653.5</c:v>
                </c:pt>
                <c:pt idx="50">
                  <c:v>675</c:v>
                </c:pt>
                <c:pt idx="51">
                  <c:v>697.5</c:v>
                </c:pt>
                <c:pt idx="52">
                  <c:v>720</c:v>
                </c:pt>
                <c:pt idx="53">
                  <c:v>742.5</c:v>
                </c:pt>
                <c:pt idx="54">
                  <c:v>765</c:v>
                </c:pt>
                <c:pt idx="55">
                  <c:v>787.5</c:v>
                </c:pt>
                <c:pt idx="56">
                  <c:v>810</c:v>
                </c:pt>
                <c:pt idx="57">
                  <c:v>832.5</c:v>
                </c:pt>
                <c:pt idx="58">
                  <c:v>855</c:v>
                </c:pt>
                <c:pt idx="59">
                  <c:v>877.5</c:v>
                </c:pt>
                <c:pt idx="60">
                  <c:v>900</c:v>
                </c:pt>
                <c:pt idx="61">
                  <c:v>922.5</c:v>
                </c:pt>
                <c:pt idx="62">
                  <c:v>945</c:v>
                </c:pt>
                <c:pt idx="63">
                  <c:v>970</c:v>
                </c:pt>
                <c:pt idx="64">
                  <c:v>995</c:v>
                </c:pt>
                <c:pt idx="65">
                  <c:v>1021</c:v>
                </c:pt>
                <c:pt idx="66">
                  <c:v>1047</c:v>
                </c:pt>
                <c:pt idx="67">
                  <c:v>1073.5</c:v>
                </c:pt>
                <c:pt idx="68">
                  <c:v>1100</c:v>
                </c:pt>
                <c:pt idx="69">
                  <c:v>1126.5</c:v>
                </c:pt>
                <c:pt idx="70">
                  <c:v>1153</c:v>
                </c:pt>
                <c:pt idx="71">
                  <c:v>1179.5</c:v>
                </c:pt>
                <c:pt idx="72">
                  <c:v>1206</c:v>
                </c:pt>
                <c:pt idx="73">
                  <c:v>1233</c:v>
                </c:pt>
                <c:pt idx="74">
                  <c:v>1260</c:v>
                </c:pt>
                <c:pt idx="75">
                  <c:v>1287.5</c:v>
                </c:pt>
                <c:pt idx="76">
                  <c:v>1315</c:v>
                </c:pt>
                <c:pt idx="77">
                  <c:v>1343.5</c:v>
                </c:pt>
                <c:pt idx="78">
                  <c:v>1372</c:v>
                </c:pt>
                <c:pt idx="79">
                  <c:v>1400.5</c:v>
                </c:pt>
                <c:pt idx="80">
                  <c:v>1429</c:v>
                </c:pt>
                <c:pt idx="81">
                  <c:v>1458</c:v>
                </c:pt>
                <c:pt idx="82">
                  <c:v>1487</c:v>
                </c:pt>
              </c:numCache>
            </c:numRef>
          </c:xVal>
          <c:yVal>
            <c:numRef>
              <c:f>'RC.-N.1'!$W$3:$W$85</c:f>
              <c:numCache>
                <c:formatCode>0.00</c:formatCode>
                <c:ptCount val="83"/>
                <c:pt idx="0">
                  <c:v>191.8</c:v>
                </c:pt>
                <c:pt idx="1">
                  <c:v>191.9</c:v>
                </c:pt>
                <c:pt idx="2">
                  <c:v>192</c:v>
                </c:pt>
                <c:pt idx="3">
                  <c:v>192.1</c:v>
                </c:pt>
                <c:pt idx="4">
                  <c:v>192.2</c:v>
                </c:pt>
                <c:pt idx="5">
                  <c:v>192.3</c:v>
                </c:pt>
                <c:pt idx="6">
                  <c:v>192.4</c:v>
                </c:pt>
                <c:pt idx="7">
                  <c:v>192.5</c:v>
                </c:pt>
                <c:pt idx="8">
                  <c:v>192.6</c:v>
                </c:pt>
                <c:pt idx="9">
                  <c:v>192.7</c:v>
                </c:pt>
                <c:pt idx="10">
                  <c:v>192.8</c:v>
                </c:pt>
                <c:pt idx="11">
                  <c:v>192.9</c:v>
                </c:pt>
                <c:pt idx="12">
                  <c:v>193</c:v>
                </c:pt>
                <c:pt idx="13">
                  <c:v>193.1</c:v>
                </c:pt>
                <c:pt idx="14">
                  <c:v>193.2</c:v>
                </c:pt>
                <c:pt idx="15">
                  <c:v>193.3</c:v>
                </c:pt>
                <c:pt idx="16">
                  <c:v>193.4</c:v>
                </c:pt>
                <c:pt idx="17">
                  <c:v>193.5</c:v>
                </c:pt>
                <c:pt idx="18">
                  <c:v>193.6</c:v>
                </c:pt>
                <c:pt idx="19">
                  <c:v>193.7</c:v>
                </c:pt>
                <c:pt idx="20">
                  <c:v>193.8</c:v>
                </c:pt>
                <c:pt idx="21">
                  <c:v>193.9</c:v>
                </c:pt>
                <c:pt idx="22">
                  <c:v>194</c:v>
                </c:pt>
                <c:pt idx="23">
                  <c:v>194.1</c:v>
                </c:pt>
                <c:pt idx="24">
                  <c:v>194.2</c:v>
                </c:pt>
                <c:pt idx="25">
                  <c:v>194.3</c:v>
                </c:pt>
                <c:pt idx="26">
                  <c:v>194.4</c:v>
                </c:pt>
                <c:pt idx="27">
                  <c:v>194.5</c:v>
                </c:pt>
                <c:pt idx="28">
                  <c:v>194.6</c:v>
                </c:pt>
                <c:pt idx="29">
                  <c:v>194.7</c:v>
                </c:pt>
                <c:pt idx="30">
                  <c:v>194.8</c:v>
                </c:pt>
                <c:pt idx="31">
                  <c:v>194.9</c:v>
                </c:pt>
                <c:pt idx="32">
                  <c:v>195</c:v>
                </c:pt>
                <c:pt idx="33">
                  <c:v>195.1</c:v>
                </c:pt>
                <c:pt idx="34">
                  <c:v>195.2</c:v>
                </c:pt>
                <c:pt idx="35">
                  <c:v>195.3</c:v>
                </c:pt>
                <c:pt idx="36">
                  <c:v>195.4</c:v>
                </c:pt>
                <c:pt idx="37">
                  <c:v>195.5</c:v>
                </c:pt>
                <c:pt idx="38">
                  <c:v>195.6</c:v>
                </c:pt>
                <c:pt idx="39">
                  <c:v>195.7</c:v>
                </c:pt>
                <c:pt idx="40">
                  <c:v>195.8</c:v>
                </c:pt>
                <c:pt idx="41">
                  <c:v>195.9</c:v>
                </c:pt>
                <c:pt idx="42">
                  <c:v>196</c:v>
                </c:pt>
                <c:pt idx="43">
                  <c:v>196.1</c:v>
                </c:pt>
                <c:pt idx="44">
                  <c:v>196.2</c:v>
                </c:pt>
                <c:pt idx="45">
                  <c:v>196.3</c:v>
                </c:pt>
                <c:pt idx="46">
                  <c:v>196.4</c:v>
                </c:pt>
                <c:pt idx="47">
                  <c:v>196.5</c:v>
                </c:pt>
                <c:pt idx="48">
                  <c:v>196.6</c:v>
                </c:pt>
                <c:pt idx="49">
                  <c:v>196.7</c:v>
                </c:pt>
                <c:pt idx="50">
                  <c:v>196.8</c:v>
                </c:pt>
                <c:pt idx="51">
                  <c:v>196.9</c:v>
                </c:pt>
                <c:pt idx="52">
                  <c:v>197</c:v>
                </c:pt>
                <c:pt idx="53">
                  <c:v>197.1</c:v>
                </c:pt>
                <c:pt idx="54">
                  <c:v>197.2</c:v>
                </c:pt>
                <c:pt idx="55">
                  <c:v>197.3</c:v>
                </c:pt>
                <c:pt idx="56">
                  <c:v>197.4</c:v>
                </c:pt>
                <c:pt idx="57">
                  <c:v>197.5</c:v>
                </c:pt>
                <c:pt idx="58">
                  <c:v>197.6</c:v>
                </c:pt>
                <c:pt idx="59">
                  <c:v>197.7</c:v>
                </c:pt>
                <c:pt idx="60">
                  <c:v>197.8</c:v>
                </c:pt>
                <c:pt idx="61">
                  <c:v>197.9</c:v>
                </c:pt>
                <c:pt idx="62">
                  <c:v>198</c:v>
                </c:pt>
                <c:pt idx="63">
                  <c:v>198.1</c:v>
                </c:pt>
                <c:pt idx="64">
                  <c:v>198.2</c:v>
                </c:pt>
                <c:pt idx="65">
                  <c:v>198.3</c:v>
                </c:pt>
                <c:pt idx="66">
                  <c:v>198.4</c:v>
                </c:pt>
                <c:pt idx="67">
                  <c:v>198.5</c:v>
                </c:pt>
                <c:pt idx="68">
                  <c:v>198.6</c:v>
                </c:pt>
                <c:pt idx="69">
                  <c:v>198.7</c:v>
                </c:pt>
                <c:pt idx="70">
                  <c:v>198.8</c:v>
                </c:pt>
                <c:pt idx="71">
                  <c:v>198.9</c:v>
                </c:pt>
                <c:pt idx="72">
                  <c:v>199</c:v>
                </c:pt>
                <c:pt idx="73">
                  <c:v>199.1</c:v>
                </c:pt>
                <c:pt idx="74">
                  <c:v>199.2</c:v>
                </c:pt>
                <c:pt idx="75">
                  <c:v>199.3</c:v>
                </c:pt>
                <c:pt idx="76">
                  <c:v>199.4</c:v>
                </c:pt>
                <c:pt idx="77">
                  <c:v>199.5</c:v>
                </c:pt>
                <c:pt idx="78">
                  <c:v>199.6</c:v>
                </c:pt>
                <c:pt idx="79">
                  <c:v>199.7</c:v>
                </c:pt>
                <c:pt idx="80">
                  <c:v>199.8</c:v>
                </c:pt>
                <c:pt idx="81">
                  <c:v>199.9</c:v>
                </c:pt>
                <c:pt idx="82">
                  <c:v>200</c:v>
                </c:pt>
              </c:numCache>
            </c:numRef>
          </c:yVal>
          <c:smooth val="0"/>
        </c:ser>
        <c:ser>
          <c:idx val="11"/>
          <c:order val="11"/>
          <c:tx>
            <c:v>2013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'RC.-N.1'!$Z$3:$Z$79</c:f>
              <c:numCache>
                <c:formatCode>0.00</c:formatCode>
                <c:ptCount val="77"/>
                <c:pt idx="0">
                  <c:v>0</c:v>
                </c:pt>
                <c:pt idx="1">
                  <c:v>2</c:v>
                </c:pt>
                <c:pt idx="2">
                  <c:v>5.8</c:v>
                </c:pt>
                <c:pt idx="3">
                  <c:v>12</c:v>
                </c:pt>
                <c:pt idx="4">
                  <c:v>19.5</c:v>
                </c:pt>
                <c:pt idx="5">
                  <c:v>27</c:v>
                </c:pt>
                <c:pt idx="6">
                  <c:v>35.5</c:v>
                </c:pt>
                <c:pt idx="7">
                  <c:v>44</c:v>
                </c:pt>
                <c:pt idx="8">
                  <c:v>53.5</c:v>
                </c:pt>
                <c:pt idx="9">
                  <c:v>63</c:v>
                </c:pt>
                <c:pt idx="10">
                  <c:v>73</c:v>
                </c:pt>
                <c:pt idx="11">
                  <c:v>83</c:v>
                </c:pt>
                <c:pt idx="12">
                  <c:v>94</c:v>
                </c:pt>
                <c:pt idx="13">
                  <c:v>105</c:v>
                </c:pt>
                <c:pt idx="14">
                  <c:v>116</c:v>
                </c:pt>
                <c:pt idx="15">
                  <c:v>127</c:v>
                </c:pt>
                <c:pt idx="16">
                  <c:v>138</c:v>
                </c:pt>
                <c:pt idx="17">
                  <c:v>149</c:v>
                </c:pt>
                <c:pt idx="18">
                  <c:v>160</c:v>
                </c:pt>
                <c:pt idx="19">
                  <c:v>172</c:v>
                </c:pt>
                <c:pt idx="20">
                  <c:v>184</c:v>
                </c:pt>
                <c:pt idx="21">
                  <c:v>196</c:v>
                </c:pt>
                <c:pt idx="22">
                  <c:v>208</c:v>
                </c:pt>
                <c:pt idx="23">
                  <c:v>221</c:v>
                </c:pt>
                <c:pt idx="24">
                  <c:v>234</c:v>
                </c:pt>
                <c:pt idx="25">
                  <c:v>247</c:v>
                </c:pt>
                <c:pt idx="26">
                  <c:v>260</c:v>
                </c:pt>
                <c:pt idx="27">
                  <c:v>273</c:v>
                </c:pt>
                <c:pt idx="28">
                  <c:v>286</c:v>
                </c:pt>
                <c:pt idx="29">
                  <c:v>300</c:v>
                </c:pt>
                <c:pt idx="30">
                  <c:v>314</c:v>
                </c:pt>
                <c:pt idx="31">
                  <c:v>328</c:v>
                </c:pt>
                <c:pt idx="32">
                  <c:v>342</c:v>
                </c:pt>
                <c:pt idx="33">
                  <c:v>357.5</c:v>
                </c:pt>
                <c:pt idx="34">
                  <c:v>373</c:v>
                </c:pt>
                <c:pt idx="35">
                  <c:v>389</c:v>
                </c:pt>
                <c:pt idx="36">
                  <c:v>405</c:v>
                </c:pt>
                <c:pt idx="37">
                  <c:v>421.5</c:v>
                </c:pt>
                <c:pt idx="38">
                  <c:v>438</c:v>
                </c:pt>
                <c:pt idx="39">
                  <c:v>455</c:v>
                </c:pt>
                <c:pt idx="40">
                  <c:v>472</c:v>
                </c:pt>
                <c:pt idx="41">
                  <c:v>489</c:v>
                </c:pt>
                <c:pt idx="42">
                  <c:v>506</c:v>
                </c:pt>
                <c:pt idx="43">
                  <c:v>525</c:v>
                </c:pt>
                <c:pt idx="44">
                  <c:v>544</c:v>
                </c:pt>
                <c:pt idx="45">
                  <c:v>563</c:v>
                </c:pt>
                <c:pt idx="46">
                  <c:v>582</c:v>
                </c:pt>
                <c:pt idx="47">
                  <c:v>601</c:v>
                </c:pt>
                <c:pt idx="48">
                  <c:v>620</c:v>
                </c:pt>
                <c:pt idx="49">
                  <c:v>640</c:v>
                </c:pt>
                <c:pt idx="50">
                  <c:v>660</c:v>
                </c:pt>
                <c:pt idx="51">
                  <c:v>680</c:v>
                </c:pt>
                <c:pt idx="52">
                  <c:v>700</c:v>
                </c:pt>
                <c:pt idx="53">
                  <c:v>721</c:v>
                </c:pt>
                <c:pt idx="54">
                  <c:v>742</c:v>
                </c:pt>
                <c:pt idx="55">
                  <c:v>763</c:v>
                </c:pt>
                <c:pt idx="56">
                  <c:v>784</c:v>
                </c:pt>
                <c:pt idx="57">
                  <c:v>805</c:v>
                </c:pt>
                <c:pt idx="58">
                  <c:v>828</c:v>
                </c:pt>
                <c:pt idx="59">
                  <c:v>851</c:v>
                </c:pt>
                <c:pt idx="60">
                  <c:v>874</c:v>
                </c:pt>
                <c:pt idx="61">
                  <c:v>897</c:v>
                </c:pt>
                <c:pt idx="62">
                  <c:v>920</c:v>
                </c:pt>
                <c:pt idx="63">
                  <c:v>943</c:v>
                </c:pt>
                <c:pt idx="64">
                  <c:v>966</c:v>
                </c:pt>
                <c:pt idx="65">
                  <c:v>989</c:v>
                </c:pt>
                <c:pt idx="66">
                  <c:v>1012</c:v>
                </c:pt>
                <c:pt idx="67">
                  <c:v>1035</c:v>
                </c:pt>
                <c:pt idx="68">
                  <c:v>1058</c:v>
                </c:pt>
                <c:pt idx="69">
                  <c:v>1081</c:v>
                </c:pt>
                <c:pt idx="70">
                  <c:v>1104</c:v>
                </c:pt>
                <c:pt idx="71">
                  <c:v>1127</c:v>
                </c:pt>
                <c:pt idx="72">
                  <c:v>1150</c:v>
                </c:pt>
                <c:pt idx="73">
                  <c:v>1174</c:v>
                </c:pt>
                <c:pt idx="74">
                  <c:v>1198</c:v>
                </c:pt>
                <c:pt idx="75">
                  <c:v>1222</c:v>
                </c:pt>
                <c:pt idx="76">
                  <c:v>1246</c:v>
                </c:pt>
              </c:numCache>
            </c:numRef>
          </c:xVal>
          <c:yVal>
            <c:numRef>
              <c:f>'RC.-N.1'!$Y$3:$Y$79</c:f>
              <c:numCache>
                <c:formatCode>0.00</c:formatCode>
                <c:ptCount val="77"/>
                <c:pt idx="0">
                  <c:v>191.8</c:v>
                </c:pt>
                <c:pt idx="1">
                  <c:v>191.9</c:v>
                </c:pt>
                <c:pt idx="2">
                  <c:v>192</c:v>
                </c:pt>
                <c:pt idx="3">
                  <c:v>192.1</c:v>
                </c:pt>
                <c:pt idx="4">
                  <c:v>192.2</c:v>
                </c:pt>
                <c:pt idx="5">
                  <c:v>192.3</c:v>
                </c:pt>
                <c:pt idx="6">
                  <c:v>192.4</c:v>
                </c:pt>
                <c:pt idx="7">
                  <c:v>192.5</c:v>
                </c:pt>
                <c:pt idx="8">
                  <c:v>192.6</c:v>
                </c:pt>
                <c:pt idx="9">
                  <c:v>192.7</c:v>
                </c:pt>
                <c:pt idx="10">
                  <c:v>192.8</c:v>
                </c:pt>
                <c:pt idx="11">
                  <c:v>192.9</c:v>
                </c:pt>
                <c:pt idx="12">
                  <c:v>193</c:v>
                </c:pt>
                <c:pt idx="13">
                  <c:v>193.1</c:v>
                </c:pt>
                <c:pt idx="14">
                  <c:v>193.2</c:v>
                </c:pt>
                <c:pt idx="15">
                  <c:v>193.3</c:v>
                </c:pt>
                <c:pt idx="16">
                  <c:v>193.4</c:v>
                </c:pt>
                <c:pt idx="17">
                  <c:v>193.5</c:v>
                </c:pt>
                <c:pt idx="18">
                  <c:v>193.6</c:v>
                </c:pt>
                <c:pt idx="19">
                  <c:v>193.7</c:v>
                </c:pt>
                <c:pt idx="20">
                  <c:v>193.8</c:v>
                </c:pt>
                <c:pt idx="21">
                  <c:v>193.9</c:v>
                </c:pt>
                <c:pt idx="22">
                  <c:v>194</c:v>
                </c:pt>
                <c:pt idx="23">
                  <c:v>194.1</c:v>
                </c:pt>
                <c:pt idx="24">
                  <c:v>194.2</c:v>
                </c:pt>
                <c:pt idx="25">
                  <c:v>194.3</c:v>
                </c:pt>
                <c:pt idx="26">
                  <c:v>194.4</c:v>
                </c:pt>
                <c:pt idx="27">
                  <c:v>194.5</c:v>
                </c:pt>
                <c:pt idx="28">
                  <c:v>194.6</c:v>
                </c:pt>
                <c:pt idx="29">
                  <c:v>194.7</c:v>
                </c:pt>
                <c:pt idx="30">
                  <c:v>194.8</c:v>
                </c:pt>
                <c:pt idx="31">
                  <c:v>194.9</c:v>
                </c:pt>
                <c:pt idx="32">
                  <c:v>195</c:v>
                </c:pt>
                <c:pt idx="33">
                  <c:v>195.1</c:v>
                </c:pt>
                <c:pt idx="34">
                  <c:v>195.2</c:v>
                </c:pt>
                <c:pt idx="35">
                  <c:v>195.3</c:v>
                </c:pt>
                <c:pt idx="36">
                  <c:v>195.4</c:v>
                </c:pt>
                <c:pt idx="37">
                  <c:v>195.5</c:v>
                </c:pt>
                <c:pt idx="38">
                  <c:v>195.6</c:v>
                </c:pt>
                <c:pt idx="39">
                  <c:v>195.7</c:v>
                </c:pt>
                <c:pt idx="40">
                  <c:v>195.8</c:v>
                </c:pt>
                <c:pt idx="41">
                  <c:v>195.9</c:v>
                </c:pt>
                <c:pt idx="42">
                  <c:v>196</c:v>
                </c:pt>
                <c:pt idx="43">
                  <c:v>196.1</c:v>
                </c:pt>
                <c:pt idx="44">
                  <c:v>196.2</c:v>
                </c:pt>
                <c:pt idx="45">
                  <c:v>196.3</c:v>
                </c:pt>
                <c:pt idx="46">
                  <c:v>196.4</c:v>
                </c:pt>
                <c:pt idx="47">
                  <c:v>196.5</c:v>
                </c:pt>
                <c:pt idx="48">
                  <c:v>196.6</c:v>
                </c:pt>
                <c:pt idx="49">
                  <c:v>196.7</c:v>
                </c:pt>
                <c:pt idx="50">
                  <c:v>196.8</c:v>
                </c:pt>
                <c:pt idx="51">
                  <c:v>196.9</c:v>
                </c:pt>
                <c:pt idx="52">
                  <c:v>197</c:v>
                </c:pt>
                <c:pt idx="53">
                  <c:v>197.1</c:v>
                </c:pt>
                <c:pt idx="54">
                  <c:v>197.2</c:v>
                </c:pt>
                <c:pt idx="55">
                  <c:v>197.3</c:v>
                </c:pt>
                <c:pt idx="56">
                  <c:v>197.4</c:v>
                </c:pt>
                <c:pt idx="57">
                  <c:v>197.5</c:v>
                </c:pt>
                <c:pt idx="58">
                  <c:v>197.6</c:v>
                </c:pt>
                <c:pt idx="59">
                  <c:v>197.7</c:v>
                </c:pt>
                <c:pt idx="60">
                  <c:v>197.8</c:v>
                </c:pt>
                <c:pt idx="61">
                  <c:v>197.9</c:v>
                </c:pt>
                <c:pt idx="62">
                  <c:v>198</c:v>
                </c:pt>
                <c:pt idx="63">
                  <c:v>198.1</c:v>
                </c:pt>
                <c:pt idx="64">
                  <c:v>198.2</c:v>
                </c:pt>
                <c:pt idx="65">
                  <c:v>198.3</c:v>
                </c:pt>
                <c:pt idx="66">
                  <c:v>198.4</c:v>
                </c:pt>
                <c:pt idx="67">
                  <c:v>198.5</c:v>
                </c:pt>
                <c:pt idx="68">
                  <c:v>198.6</c:v>
                </c:pt>
                <c:pt idx="69">
                  <c:v>198.7</c:v>
                </c:pt>
                <c:pt idx="70">
                  <c:v>198.8</c:v>
                </c:pt>
                <c:pt idx="71">
                  <c:v>198.9</c:v>
                </c:pt>
                <c:pt idx="72">
                  <c:v>199</c:v>
                </c:pt>
                <c:pt idx="73">
                  <c:v>199.1</c:v>
                </c:pt>
                <c:pt idx="74">
                  <c:v>199.2</c:v>
                </c:pt>
                <c:pt idx="75">
                  <c:v>199.3</c:v>
                </c:pt>
                <c:pt idx="76">
                  <c:v>199.4</c:v>
                </c:pt>
              </c:numCache>
            </c:numRef>
          </c:yVal>
          <c:smooth val="0"/>
        </c:ser>
        <c:ser>
          <c:idx val="12"/>
          <c:order val="12"/>
          <c:tx>
            <c:v>2014</c:v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'RC.-N.1'!$AB$3:$AB$75</c:f>
              <c:numCache>
                <c:formatCode>0.00</c:formatCode>
                <c:ptCount val="73"/>
                <c:pt idx="0">
                  <c:v>0</c:v>
                </c:pt>
                <c:pt idx="1">
                  <c:v>3</c:v>
                </c:pt>
                <c:pt idx="2">
                  <c:v>7</c:v>
                </c:pt>
                <c:pt idx="3">
                  <c:v>12</c:v>
                </c:pt>
                <c:pt idx="4">
                  <c:v>17.5</c:v>
                </c:pt>
                <c:pt idx="5">
                  <c:v>24</c:v>
                </c:pt>
                <c:pt idx="6">
                  <c:v>31</c:v>
                </c:pt>
                <c:pt idx="7">
                  <c:v>39.75</c:v>
                </c:pt>
                <c:pt idx="8">
                  <c:v>48.5</c:v>
                </c:pt>
                <c:pt idx="9">
                  <c:v>58</c:v>
                </c:pt>
                <c:pt idx="10">
                  <c:v>67.5</c:v>
                </c:pt>
                <c:pt idx="11">
                  <c:v>77</c:v>
                </c:pt>
                <c:pt idx="12">
                  <c:v>87.2</c:v>
                </c:pt>
                <c:pt idx="13">
                  <c:v>97.4</c:v>
                </c:pt>
                <c:pt idx="14">
                  <c:v>107.6</c:v>
                </c:pt>
                <c:pt idx="15">
                  <c:v>117.8</c:v>
                </c:pt>
                <c:pt idx="16">
                  <c:v>128</c:v>
                </c:pt>
                <c:pt idx="17">
                  <c:v>139</c:v>
                </c:pt>
                <c:pt idx="18">
                  <c:v>150</c:v>
                </c:pt>
                <c:pt idx="19">
                  <c:v>162.5</c:v>
                </c:pt>
                <c:pt idx="20">
                  <c:v>175</c:v>
                </c:pt>
                <c:pt idx="21">
                  <c:v>187.5</c:v>
                </c:pt>
                <c:pt idx="22">
                  <c:v>200</c:v>
                </c:pt>
                <c:pt idx="23">
                  <c:v>212.5</c:v>
                </c:pt>
                <c:pt idx="24">
                  <c:v>225</c:v>
                </c:pt>
                <c:pt idx="25">
                  <c:v>237.5</c:v>
                </c:pt>
                <c:pt idx="26">
                  <c:v>250</c:v>
                </c:pt>
                <c:pt idx="27">
                  <c:v>263</c:v>
                </c:pt>
                <c:pt idx="28">
                  <c:v>276</c:v>
                </c:pt>
                <c:pt idx="29">
                  <c:v>290.5</c:v>
                </c:pt>
                <c:pt idx="30">
                  <c:v>305</c:v>
                </c:pt>
                <c:pt idx="31">
                  <c:v>320.5</c:v>
                </c:pt>
                <c:pt idx="32">
                  <c:v>336</c:v>
                </c:pt>
                <c:pt idx="33">
                  <c:v>352</c:v>
                </c:pt>
                <c:pt idx="34">
                  <c:v>368</c:v>
                </c:pt>
                <c:pt idx="35">
                  <c:v>384</c:v>
                </c:pt>
                <c:pt idx="36">
                  <c:v>400</c:v>
                </c:pt>
                <c:pt idx="37">
                  <c:v>416</c:v>
                </c:pt>
                <c:pt idx="38">
                  <c:v>432</c:v>
                </c:pt>
                <c:pt idx="39">
                  <c:v>449</c:v>
                </c:pt>
                <c:pt idx="40">
                  <c:v>466</c:v>
                </c:pt>
                <c:pt idx="41">
                  <c:v>483</c:v>
                </c:pt>
                <c:pt idx="42">
                  <c:v>500</c:v>
                </c:pt>
                <c:pt idx="43">
                  <c:v>518</c:v>
                </c:pt>
                <c:pt idx="44">
                  <c:v>536</c:v>
                </c:pt>
                <c:pt idx="45">
                  <c:v>554</c:v>
                </c:pt>
                <c:pt idx="46">
                  <c:v>572</c:v>
                </c:pt>
                <c:pt idx="47">
                  <c:v>591</c:v>
                </c:pt>
                <c:pt idx="48">
                  <c:v>610</c:v>
                </c:pt>
                <c:pt idx="49">
                  <c:v>629</c:v>
                </c:pt>
                <c:pt idx="50">
                  <c:v>648</c:v>
                </c:pt>
                <c:pt idx="51">
                  <c:v>667</c:v>
                </c:pt>
                <c:pt idx="52">
                  <c:v>686</c:v>
                </c:pt>
                <c:pt idx="53">
                  <c:v>706</c:v>
                </c:pt>
                <c:pt idx="54">
                  <c:v>726</c:v>
                </c:pt>
                <c:pt idx="55">
                  <c:v>746</c:v>
                </c:pt>
                <c:pt idx="56">
                  <c:v>766</c:v>
                </c:pt>
                <c:pt idx="57">
                  <c:v>786</c:v>
                </c:pt>
                <c:pt idx="58">
                  <c:v>806</c:v>
                </c:pt>
                <c:pt idx="59">
                  <c:v>826</c:v>
                </c:pt>
                <c:pt idx="60">
                  <c:v>846</c:v>
                </c:pt>
                <c:pt idx="61">
                  <c:v>866</c:v>
                </c:pt>
                <c:pt idx="62">
                  <c:v>886</c:v>
                </c:pt>
                <c:pt idx="63">
                  <c:v>907</c:v>
                </c:pt>
                <c:pt idx="64">
                  <c:v>928</c:v>
                </c:pt>
                <c:pt idx="65">
                  <c:v>949</c:v>
                </c:pt>
                <c:pt idx="66">
                  <c:v>970</c:v>
                </c:pt>
                <c:pt idx="67">
                  <c:v>991</c:v>
                </c:pt>
                <c:pt idx="68">
                  <c:v>1012</c:v>
                </c:pt>
                <c:pt idx="69">
                  <c:v>1033</c:v>
                </c:pt>
                <c:pt idx="70">
                  <c:v>1054</c:v>
                </c:pt>
                <c:pt idx="71">
                  <c:v>1075</c:v>
                </c:pt>
                <c:pt idx="72">
                  <c:v>1096</c:v>
                </c:pt>
              </c:numCache>
            </c:numRef>
          </c:xVal>
          <c:yVal>
            <c:numRef>
              <c:f>'RC.-N.1'!$AA$3:$AA$75</c:f>
              <c:numCache>
                <c:formatCode>0.00</c:formatCode>
                <c:ptCount val="73"/>
                <c:pt idx="0">
                  <c:v>191.8</c:v>
                </c:pt>
                <c:pt idx="1">
                  <c:v>191.9</c:v>
                </c:pt>
                <c:pt idx="2">
                  <c:v>192</c:v>
                </c:pt>
                <c:pt idx="3">
                  <c:v>192.1</c:v>
                </c:pt>
                <c:pt idx="4">
                  <c:v>192.2</c:v>
                </c:pt>
                <c:pt idx="5">
                  <c:v>192.3</c:v>
                </c:pt>
                <c:pt idx="6">
                  <c:v>192.4</c:v>
                </c:pt>
                <c:pt idx="7">
                  <c:v>192.5</c:v>
                </c:pt>
                <c:pt idx="8">
                  <c:v>192.6</c:v>
                </c:pt>
                <c:pt idx="9">
                  <c:v>192.7</c:v>
                </c:pt>
                <c:pt idx="10">
                  <c:v>192.8</c:v>
                </c:pt>
                <c:pt idx="11">
                  <c:v>192.9</c:v>
                </c:pt>
                <c:pt idx="12">
                  <c:v>193</c:v>
                </c:pt>
                <c:pt idx="13">
                  <c:v>193.1</c:v>
                </c:pt>
                <c:pt idx="14">
                  <c:v>193.2</c:v>
                </c:pt>
                <c:pt idx="15">
                  <c:v>193.3</c:v>
                </c:pt>
                <c:pt idx="16">
                  <c:v>193.4</c:v>
                </c:pt>
                <c:pt idx="17">
                  <c:v>193.5</c:v>
                </c:pt>
                <c:pt idx="18">
                  <c:v>193.6</c:v>
                </c:pt>
                <c:pt idx="19">
                  <c:v>193.7</c:v>
                </c:pt>
                <c:pt idx="20">
                  <c:v>193.8</c:v>
                </c:pt>
                <c:pt idx="21">
                  <c:v>193.9</c:v>
                </c:pt>
                <c:pt idx="22">
                  <c:v>194</c:v>
                </c:pt>
                <c:pt idx="23">
                  <c:v>194.1</c:v>
                </c:pt>
                <c:pt idx="24">
                  <c:v>194.2</c:v>
                </c:pt>
                <c:pt idx="25">
                  <c:v>194.3</c:v>
                </c:pt>
                <c:pt idx="26">
                  <c:v>194.4</c:v>
                </c:pt>
                <c:pt idx="27">
                  <c:v>194.5</c:v>
                </c:pt>
                <c:pt idx="28">
                  <c:v>194.6</c:v>
                </c:pt>
                <c:pt idx="29">
                  <c:v>194.7</c:v>
                </c:pt>
                <c:pt idx="30">
                  <c:v>194.8</c:v>
                </c:pt>
                <c:pt idx="31">
                  <c:v>194.9</c:v>
                </c:pt>
                <c:pt idx="32">
                  <c:v>195</c:v>
                </c:pt>
                <c:pt idx="33">
                  <c:v>195.1</c:v>
                </c:pt>
                <c:pt idx="34">
                  <c:v>195.2</c:v>
                </c:pt>
                <c:pt idx="35">
                  <c:v>195.3</c:v>
                </c:pt>
                <c:pt idx="36">
                  <c:v>195.4</c:v>
                </c:pt>
                <c:pt idx="37">
                  <c:v>195.5</c:v>
                </c:pt>
                <c:pt idx="38">
                  <c:v>195.6</c:v>
                </c:pt>
                <c:pt idx="39">
                  <c:v>195.7</c:v>
                </c:pt>
                <c:pt idx="40">
                  <c:v>195.8</c:v>
                </c:pt>
                <c:pt idx="41">
                  <c:v>195.9</c:v>
                </c:pt>
                <c:pt idx="42">
                  <c:v>196</c:v>
                </c:pt>
                <c:pt idx="43">
                  <c:v>196.1</c:v>
                </c:pt>
                <c:pt idx="44">
                  <c:v>196.2</c:v>
                </c:pt>
                <c:pt idx="45">
                  <c:v>196.3</c:v>
                </c:pt>
                <c:pt idx="46">
                  <c:v>196.4</c:v>
                </c:pt>
                <c:pt idx="47">
                  <c:v>196.5</c:v>
                </c:pt>
                <c:pt idx="48">
                  <c:v>196.6</c:v>
                </c:pt>
                <c:pt idx="49">
                  <c:v>196.7</c:v>
                </c:pt>
                <c:pt idx="50">
                  <c:v>196.8</c:v>
                </c:pt>
                <c:pt idx="51">
                  <c:v>196.9</c:v>
                </c:pt>
                <c:pt idx="52">
                  <c:v>197</c:v>
                </c:pt>
                <c:pt idx="53">
                  <c:v>197.1</c:v>
                </c:pt>
                <c:pt idx="54">
                  <c:v>197.2</c:v>
                </c:pt>
                <c:pt idx="55">
                  <c:v>197.3</c:v>
                </c:pt>
                <c:pt idx="56">
                  <c:v>197.4</c:v>
                </c:pt>
                <c:pt idx="57">
                  <c:v>197.5</c:v>
                </c:pt>
                <c:pt idx="58">
                  <c:v>197.6</c:v>
                </c:pt>
                <c:pt idx="59">
                  <c:v>197.7</c:v>
                </c:pt>
                <c:pt idx="60">
                  <c:v>197.8</c:v>
                </c:pt>
                <c:pt idx="61">
                  <c:v>197.9</c:v>
                </c:pt>
                <c:pt idx="62">
                  <c:v>198</c:v>
                </c:pt>
                <c:pt idx="63">
                  <c:v>198.1</c:v>
                </c:pt>
                <c:pt idx="64">
                  <c:v>198.2</c:v>
                </c:pt>
                <c:pt idx="65">
                  <c:v>198.3</c:v>
                </c:pt>
                <c:pt idx="66">
                  <c:v>198.4</c:v>
                </c:pt>
                <c:pt idx="67">
                  <c:v>198.5</c:v>
                </c:pt>
                <c:pt idx="68">
                  <c:v>198.6</c:v>
                </c:pt>
                <c:pt idx="69">
                  <c:v>198.7</c:v>
                </c:pt>
                <c:pt idx="70">
                  <c:v>198.8</c:v>
                </c:pt>
                <c:pt idx="71">
                  <c:v>198.9</c:v>
                </c:pt>
                <c:pt idx="72">
                  <c:v>199</c:v>
                </c:pt>
              </c:numCache>
            </c:numRef>
          </c:yVal>
          <c:smooth val="0"/>
        </c:ser>
        <c:ser>
          <c:idx val="13"/>
          <c:order val="13"/>
          <c:tx>
            <c:v>2015</c:v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xVal>
            <c:numRef>
              <c:f>'RC.-N.1'!$AD$3:$AD$53</c:f>
              <c:numCache>
                <c:formatCode>0.00</c:formatCode>
                <c:ptCount val="51"/>
                <c:pt idx="0">
                  <c:v>0</c:v>
                </c:pt>
                <c:pt idx="1">
                  <c:v>2</c:v>
                </c:pt>
                <c:pt idx="2">
                  <c:v>5.5</c:v>
                </c:pt>
                <c:pt idx="3">
                  <c:v>10</c:v>
                </c:pt>
                <c:pt idx="4">
                  <c:v>15.5</c:v>
                </c:pt>
                <c:pt idx="5">
                  <c:v>22</c:v>
                </c:pt>
                <c:pt idx="6">
                  <c:v>28.5</c:v>
                </c:pt>
                <c:pt idx="7">
                  <c:v>35.5</c:v>
                </c:pt>
                <c:pt idx="8">
                  <c:v>42.5</c:v>
                </c:pt>
                <c:pt idx="9">
                  <c:v>50.25</c:v>
                </c:pt>
                <c:pt idx="10">
                  <c:v>58</c:v>
                </c:pt>
                <c:pt idx="11">
                  <c:v>67</c:v>
                </c:pt>
                <c:pt idx="12">
                  <c:v>76</c:v>
                </c:pt>
                <c:pt idx="13">
                  <c:v>85.5</c:v>
                </c:pt>
                <c:pt idx="14">
                  <c:v>95</c:v>
                </c:pt>
                <c:pt idx="15">
                  <c:v>105</c:v>
                </c:pt>
                <c:pt idx="16">
                  <c:v>115</c:v>
                </c:pt>
                <c:pt idx="17">
                  <c:v>125</c:v>
                </c:pt>
                <c:pt idx="18">
                  <c:v>135</c:v>
                </c:pt>
                <c:pt idx="19">
                  <c:v>147</c:v>
                </c:pt>
                <c:pt idx="20">
                  <c:v>159</c:v>
                </c:pt>
                <c:pt idx="21">
                  <c:v>171</c:v>
                </c:pt>
                <c:pt idx="22">
                  <c:v>183</c:v>
                </c:pt>
                <c:pt idx="23">
                  <c:v>195</c:v>
                </c:pt>
                <c:pt idx="24">
                  <c:v>207</c:v>
                </c:pt>
                <c:pt idx="25">
                  <c:v>219</c:v>
                </c:pt>
                <c:pt idx="26">
                  <c:v>231</c:v>
                </c:pt>
                <c:pt idx="27">
                  <c:v>244.5</c:v>
                </c:pt>
                <c:pt idx="28">
                  <c:v>258</c:v>
                </c:pt>
                <c:pt idx="29">
                  <c:v>272</c:v>
                </c:pt>
                <c:pt idx="30">
                  <c:v>286</c:v>
                </c:pt>
                <c:pt idx="31">
                  <c:v>300.5</c:v>
                </c:pt>
                <c:pt idx="32">
                  <c:v>315</c:v>
                </c:pt>
                <c:pt idx="33">
                  <c:v>330</c:v>
                </c:pt>
                <c:pt idx="34">
                  <c:v>345</c:v>
                </c:pt>
                <c:pt idx="35">
                  <c:v>360</c:v>
                </c:pt>
                <c:pt idx="36">
                  <c:v>375</c:v>
                </c:pt>
                <c:pt idx="37">
                  <c:v>390</c:v>
                </c:pt>
                <c:pt idx="38">
                  <c:v>407</c:v>
                </c:pt>
                <c:pt idx="39">
                  <c:v>424</c:v>
                </c:pt>
                <c:pt idx="40">
                  <c:v>441</c:v>
                </c:pt>
                <c:pt idx="41">
                  <c:v>458</c:v>
                </c:pt>
                <c:pt idx="42">
                  <c:v>475</c:v>
                </c:pt>
                <c:pt idx="43">
                  <c:v>492</c:v>
                </c:pt>
                <c:pt idx="44">
                  <c:v>509</c:v>
                </c:pt>
                <c:pt idx="45">
                  <c:v>526</c:v>
                </c:pt>
                <c:pt idx="46">
                  <c:v>543</c:v>
                </c:pt>
                <c:pt idx="47">
                  <c:v>560</c:v>
                </c:pt>
                <c:pt idx="48">
                  <c:v>577</c:v>
                </c:pt>
                <c:pt idx="49">
                  <c:v>594.5</c:v>
                </c:pt>
                <c:pt idx="50">
                  <c:v>612</c:v>
                </c:pt>
              </c:numCache>
            </c:numRef>
          </c:xVal>
          <c:yVal>
            <c:numRef>
              <c:f>'RC.-N.1'!$AC$3:$AC$53</c:f>
              <c:numCache>
                <c:formatCode>0.00</c:formatCode>
                <c:ptCount val="51"/>
                <c:pt idx="0">
                  <c:v>191.8</c:v>
                </c:pt>
                <c:pt idx="1">
                  <c:v>191.9</c:v>
                </c:pt>
                <c:pt idx="2">
                  <c:v>192</c:v>
                </c:pt>
                <c:pt idx="3">
                  <c:v>192.1</c:v>
                </c:pt>
                <c:pt idx="4">
                  <c:v>192.2</c:v>
                </c:pt>
                <c:pt idx="5">
                  <c:v>192.3</c:v>
                </c:pt>
                <c:pt idx="6">
                  <c:v>192.4</c:v>
                </c:pt>
                <c:pt idx="7">
                  <c:v>192.5</c:v>
                </c:pt>
                <c:pt idx="8">
                  <c:v>192.6</c:v>
                </c:pt>
                <c:pt idx="9">
                  <c:v>192.7</c:v>
                </c:pt>
                <c:pt idx="10">
                  <c:v>192.8</c:v>
                </c:pt>
                <c:pt idx="11">
                  <c:v>192.9</c:v>
                </c:pt>
                <c:pt idx="12">
                  <c:v>193</c:v>
                </c:pt>
                <c:pt idx="13">
                  <c:v>193.1</c:v>
                </c:pt>
                <c:pt idx="14">
                  <c:v>193.2</c:v>
                </c:pt>
                <c:pt idx="15">
                  <c:v>193.3</c:v>
                </c:pt>
                <c:pt idx="16">
                  <c:v>193.4</c:v>
                </c:pt>
                <c:pt idx="17">
                  <c:v>193.5</c:v>
                </c:pt>
                <c:pt idx="18">
                  <c:v>193.6</c:v>
                </c:pt>
                <c:pt idx="19">
                  <c:v>193.7</c:v>
                </c:pt>
                <c:pt idx="20">
                  <c:v>193.8</c:v>
                </c:pt>
                <c:pt idx="21">
                  <c:v>193.9</c:v>
                </c:pt>
                <c:pt idx="22">
                  <c:v>194</c:v>
                </c:pt>
                <c:pt idx="23">
                  <c:v>194.1</c:v>
                </c:pt>
                <c:pt idx="24">
                  <c:v>194.2</c:v>
                </c:pt>
                <c:pt idx="25">
                  <c:v>194.3</c:v>
                </c:pt>
                <c:pt idx="26">
                  <c:v>194.4</c:v>
                </c:pt>
                <c:pt idx="27">
                  <c:v>194.5</c:v>
                </c:pt>
                <c:pt idx="28">
                  <c:v>194.6</c:v>
                </c:pt>
                <c:pt idx="29">
                  <c:v>194.7</c:v>
                </c:pt>
                <c:pt idx="30">
                  <c:v>194.8</c:v>
                </c:pt>
                <c:pt idx="31">
                  <c:v>194.9</c:v>
                </c:pt>
                <c:pt idx="32">
                  <c:v>195</c:v>
                </c:pt>
                <c:pt idx="33">
                  <c:v>195.1</c:v>
                </c:pt>
                <c:pt idx="34">
                  <c:v>195.2</c:v>
                </c:pt>
                <c:pt idx="35">
                  <c:v>195.3</c:v>
                </c:pt>
                <c:pt idx="36">
                  <c:v>195.4</c:v>
                </c:pt>
                <c:pt idx="37">
                  <c:v>195.5</c:v>
                </c:pt>
                <c:pt idx="38">
                  <c:v>195.6</c:v>
                </c:pt>
                <c:pt idx="39">
                  <c:v>195.7</c:v>
                </c:pt>
                <c:pt idx="40">
                  <c:v>195.8</c:v>
                </c:pt>
                <c:pt idx="41">
                  <c:v>195.9</c:v>
                </c:pt>
                <c:pt idx="42">
                  <c:v>196</c:v>
                </c:pt>
                <c:pt idx="43">
                  <c:v>196.1</c:v>
                </c:pt>
                <c:pt idx="44">
                  <c:v>196.2</c:v>
                </c:pt>
                <c:pt idx="45">
                  <c:v>196.3</c:v>
                </c:pt>
                <c:pt idx="46">
                  <c:v>196.4</c:v>
                </c:pt>
                <c:pt idx="47">
                  <c:v>196.5</c:v>
                </c:pt>
                <c:pt idx="48">
                  <c:v>196.6</c:v>
                </c:pt>
                <c:pt idx="49">
                  <c:v>196.7</c:v>
                </c:pt>
                <c:pt idx="50">
                  <c:v>196.8</c:v>
                </c:pt>
              </c:numCache>
            </c:numRef>
          </c:yVal>
          <c:smooth val="0"/>
        </c:ser>
        <c:ser>
          <c:idx val="14"/>
          <c:order val="14"/>
          <c:tx>
            <c:v>2016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'RC.-N.1'!$AF$3:$AF$92</c:f>
              <c:numCache>
                <c:formatCode>0.00</c:formatCode>
                <c:ptCount val="90"/>
                <c:pt idx="0">
                  <c:v>0</c:v>
                </c:pt>
                <c:pt idx="1">
                  <c:v>1.8</c:v>
                </c:pt>
                <c:pt idx="2">
                  <c:v>4.3</c:v>
                </c:pt>
                <c:pt idx="3">
                  <c:v>7.5</c:v>
                </c:pt>
                <c:pt idx="4">
                  <c:v>12</c:v>
                </c:pt>
                <c:pt idx="5">
                  <c:v>16.5</c:v>
                </c:pt>
                <c:pt idx="6">
                  <c:v>22.35</c:v>
                </c:pt>
                <c:pt idx="7">
                  <c:v>28.2</c:v>
                </c:pt>
                <c:pt idx="8">
                  <c:v>35.049999999999997</c:v>
                </c:pt>
                <c:pt idx="9">
                  <c:v>41.9</c:v>
                </c:pt>
                <c:pt idx="10">
                  <c:v>49.2</c:v>
                </c:pt>
                <c:pt idx="11">
                  <c:v>56.5</c:v>
                </c:pt>
                <c:pt idx="12">
                  <c:v>65</c:v>
                </c:pt>
                <c:pt idx="13">
                  <c:v>73.5</c:v>
                </c:pt>
                <c:pt idx="14">
                  <c:v>82.75</c:v>
                </c:pt>
                <c:pt idx="15">
                  <c:v>92</c:v>
                </c:pt>
                <c:pt idx="16">
                  <c:v>102</c:v>
                </c:pt>
                <c:pt idx="17">
                  <c:v>112</c:v>
                </c:pt>
                <c:pt idx="18">
                  <c:v>122.25</c:v>
                </c:pt>
                <c:pt idx="19">
                  <c:v>132.5</c:v>
                </c:pt>
                <c:pt idx="20">
                  <c:v>143</c:v>
                </c:pt>
                <c:pt idx="21">
                  <c:v>153.5</c:v>
                </c:pt>
                <c:pt idx="22">
                  <c:v>164.25</c:v>
                </c:pt>
                <c:pt idx="23">
                  <c:v>175</c:v>
                </c:pt>
                <c:pt idx="24">
                  <c:v>186.5</c:v>
                </c:pt>
                <c:pt idx="25">
                  <c:v>198</c:v>
                </c:pt>
                <c:pt idx="26">
                  <c:v>210</c:v>
                </c:pt>
                <c:pt idx="27">
                  <c:v>222</c:v>
                </c:pt>
                <c:pt idx="28">
                  <c:v>235</c:v>
                </c:pt>
                <c:pt idx="29">
                  <c:v>248</c:v>
                </c:pt>
                <c:pt idx="30">
                  <c:v>261.75</c:v>
                </c:pt>
                <c:pt idx="31">
                  <c:v>275.5</c:v>
                </c:pt>
                <c:pt idx="32">
                  <c:v>289.25</c:v>
                </c:pt>
                <c:pt idx="33">
                  <c:v>303</c:v>
                </c:pt>
                <c:pt idx="34">
                  <c:v>318</c:v>
                </c:pt>
                <c:pt idx="35">
                  <c:v>333</c:v>
                </c:pt>
                <c:pt idx="36">
                  <c:v>348</c:v>
                </c:pt>
                <c:pt idx="37">
                  <c:v>363</c:v>
                </c:pt>
                <c:pt idx="38">
                  <c:v>379.5</c:v>
                </c:pt>
                <c:pt idx="39">
                  <c:v>396</c:v>
                </c:pt>
                <c:pt idx="40">
                  <c:v>413.5</c:v>
                </c:pt>
                <c:pt idx="41">
                  <c:v>431</c:v>
                </c:pt>
                <c:pt idx="42">
                  <c:v>450.5</c:v>
                </c:pt>
                <c:pt idx="43">
                  <c:v>470</c:v>
                </c:pt>
                <c:pt idx="44">
                  <c:v>489.5</c:v>
                </c:pt>
                <c:pt idx="45">
                  <c:v>509</c:v>
                </c:pt>
                <c:pt idx="46">
                  <c:v>528.5</c:v>
                </c:pt>
                <c:pt idx="47">
                  <c:v>548</c:v>
                </c:pt>
                <c:pt idx="48">
                  <c:v>567.5</c:v>
                </c:pt>
                <c:pt idx="49">
                  <c:v>587</c:v>
                </c:pt>
                <c:pt idx="50">
                  <c:v>606.5</c:v>
                </c:pt>
                <c:pt idx="51">
                  <c:v>626</c:v>
                </c:pt>
                <c:pt idx="52">
                  <c:v>645.5</c:v>
                </c:pt>
                <c:pt idx="53">
                  <c:v>665</c:v>
                </c:pt>
                <c:pt idx="54">
                  <c:v>687</c:v>
                </c:pt>
                <c:pt idx="55">
                  <c:v>709</c:v>
                </c:pt>
                <c:pt idx="56">
                  <c:v>731</c:v>
                </c:pt>
                <c:pt idx="57">
                  <c:v>753</c:v>
                </c:pt>
                <c:pt idx="58">
                  <c:v>775</c:v>
                </c:pt>
                <c:pt idx="59">
                  <c:v>797</c:v>
                </c:pt>
                <c:pt idx="60">
                  <c:v>819</c:v>
                </c:pt>
                <c:pt idx="61">
                  <c:v>841</c:v>
                </c:pt>
                <c:pt idx="62">
                  <c:v>863</c:v>
                </c:pt>
                <c:pt idx="63">
                  <c:v>885</c:v>
                </c:pt>
                <c:pt idx="64">
                  <c:v>909</c:v>
                </c:pt>
                <c:pt idx="65">
                  <c:v>933</c:v>
                </c:pt>
                <c:pt idx="66">
                  <c:v>957</c:v>
                </c:pt>
                <c:pt idx="67">
                  <c:v>981</c:v>
                </c:pt>
                <c:pt idx="68">
                  <c:v>1005</c:v>
                </c:pt>
                <c:pt idx="69">
                  <c:v>1029</c:v>
                </c:pt>
                <c:pt idx="70">
                  <c:v>1053</c:v>
                </c:pt>
                <c:pt idx="71">
                  <c:v>1077</c:v>
                </c:pt>
                <c:pt idx="72">
                  <c:v>1103</c:v>
                </c:pt>
                <c:pt idx="73">
                  <c:v>1129</c:v>
                </c:pt>
                <c:pt idx="74">
                  <c:v>1155</c:v>
                </c:pt>
                <c:pt idx="75">
                  <c:v>1181</c:v>
                </c:pt>
                <c:pt idx="76">
                  <c:v>1207</c:v>
                </c:pt>
                <c:pt idx="77">
                  <c:v>1233</c:v>
                </c:pt>
                <c:pt idx="78">
                  <c:v>1259</c:v>
                </c:pt>
                <c:pt idx="79">
                  <c:v>1285</c:v>
                </c:pt>
                <c:pt idx="80">
                  <c:v>1311</c:v>
                </c:pt>
                <c:pt idx="81">
                  <c:v>1337</c:v>
                </c:pt>
                <c:pt idx="82">
                  <c:v>1363</c:v>
                </c:pt>
                <c:pt idx="83">
                  <c:v>1389</c:v>
                </c:pt>
                <c:pt idx="84">
                  <c:v>1415</c:v>
                </c:pt>
                <c:pt idx="85">
                  <c:v>1441</c:v>
                </c:pt>
                <c:pt idx="86">
                  <c:v>1468</c:v>
                </c:pt>
                <c:pt idx="87">
                  <c:v>1495</c:v>
                </c:pt>
                <c:pt idx="88">
                  <c:v>1522</c:v>
                </c:pt>
                <c:pt idx="89">
                  <c:v>1549</c:v>
                </c:pt>
              </c:numCache>
            </c:numRef>
          </c:xVal>
          <c:yVal>
            <c:numRef>
              <c:f>'RC.-N.1'!$AE$3:$AE$92</c:f>
              <c:numCache>
                <c:formatCode>0.00</c:formatCode>
                <c:ptCount val="90"/>
                <c:pt idx="0">
                  <c:v>191.7</c:v>
                </c:pt>
                <c:pt idx="1">
                  <c:v>191.8</c:v>
                </c:pt>
                <c:pt idx="2">
                  <c:v>191.9</c:v>
                </c:pt>
                <c:pt idx="3">
                  <c:v>192</c:v>
                </c:pt>
                <c:pt idx="4">
                  <c:v>192.1</c:v>
                </c:pt>
                <c:pt idx="5">
                  <c:v>192.2</c:v>
                </c:pt>
                <c:pt idx="6">
                  <c:v>192.3</c:v>
                </c:pt>
                <c:pt idx="7">
                  <c:v>192.4</c:v>
                </c:pt>
                <c:pt idx="8">
                  <c:v>192.5</c:v>
                </c:pt>
                <c:pt idx="9">
                  <c:v>192.6</c:v>
                </c:pt>
                <c:pt idx="10">
                  <c:v>192.7</c:v>
                </c:pt>
                <c:pt idx="11">
                  <c:v>192.8</c:v>
                </c:pt>
                <c:pt idx="12">
                  <c:v>192.9</c:v>
                </c:pt>
                <c:pt idx="13">
                  <c:v>193</c:v>
                </c:pt>
                <c:pt idx="14">
                  <c:v>193.1</c:v>
                </c:pt>
                <c:pt idx="15">
                  <c:v>193.2</c:v>
                </c:pt>
                <c:pt idx="16">
                  <c:v>193.3</c:v>
                </c:pt>
                <c:pt idx="17">
                  <c:v>193.4</c:v>
                </c:pt>
                <c:pt idx="18">
                  <c:v>193.5</c:v>
                </c:pt>
                <c:pt idx="19">
                  <c:v>193.6</c:v>
                </c:pt>
                <c:pt idx="20">
                  <c:v>193.7</c:v>
                </c:pt>
                <c:pt idx="21">
                  <c:v>193.8</c:v>
                </c:pt>
                <c:pt idx="22">
                  <c:v>193.9</c:v>
                </c:pt>
                <c:pt idx="23">
                  <c:v>194</c:v>
                </c:pt>
                <c:pt idx="24">
                  <c:v>194.1</c:v>
                </c:pt>
                <c:pt idx="25">
                  <c:v>194.2</c:v>
                </c:pt>
                <c:pt idx="26">
                  <c:v>194.3</c:v>
                </c:pt>
                <c:pt idx="27">
                  <c:v>194.4</c:v>
                </c:pt>
                <c:pt idx="28">
                  <c:v>194.5</c:v>
                </c:pt>
                <c:pt idx="29">
                  <c:v>194.6</c:v>
                </c:pt>
                <c:pt idx="30">
                  <c:v>194.7</c:v>
                </c:pt>
                <c:pt idx="31">
                  <c:v>194.8</c:v>
                </c:pt>
                <c:pt idx="32">
                  <c:v>194.9</c:v>
                </c:pt>
                <c:pt idx="33">
                  <c:v>195</c:v>
                </c:pt>
                <c:pt idx="34">
                  <c:v>195.1</c:v>
                </c:pt>
                <c:pt idx="35">
                  <c:v>195.2</c:v>
                </c:pt>
                <c:pt idx="36">
                  <c:v>195.3</c:v>
                </c:pt>
                <c:pt idx="37">
                  <c:v>195.4</c:v>
                </c:pt>
                <c:pt idx="38">
                  <c:v>195.5</c:v>
                </c:pt>
                <c:pt idx="39">
                  <c:v>195.6</c:v>
                </c:pt>
                <c:pt idx="40">
                  <c:v>195.7</c:v>
                </c:pt>
                <c:pt idx="41">
                  <c:v>195.8</c:v>
                </c:pt>
                <c:pt idx="42">
                  <c:v>195.9</c:v>
                </c:pt>
                <c:pt idx="43">
                  <c:v>196</c:v>
                </c:pt>
                <c:pt idx="44">
                  <c:v>196.1</c:v>
                </c:pt>
                <c:pt idx="45">
                  <c:v>196.2</c:v>
                </c:pt>
                <c:pt idx="46">
                  <c:v>196.3</c:v>
                </c:pt>
                <c:pt idx="47">
                  <c:v>196.4</c:v>
                </c:pt>
                <c:pt idx="48">
                  <c:v>196.5</c:v>
                </c:pt>
                <c:pt idx="49">
                  <c:v>196.6</c:v>
                </c:pt>
                <c:pt idx="50">
                  <c:v>196.7</c:v>
                </c:pt>
                <c:pt idx="51">
                  <c:v>196.8</c:v>
                </c:pt>
                <c:pt idx="52">
                  <c:v>196.9</c:v>
                </c:pt>
                <c:pt idx="53">
                  <c:v>197</c:v>
                </c:pt>
                <c:pt idx="54">
                  <c:v>197.1</c:v>
                </c:pt>
                <c:pt idx="55">
                  <c:v>197.2</c:v>
                </c:pt>
                <c:pt idx="56">
                  <c:v>197.3</c:v>
                </c:pt>
                <c:pt idx="57">
                  <c:v>197.4</c:v>
                </c:pt>
                <c:pt idx="58">
                  <c:v>197.5</c:v>
                </c:pt>
                <c:pt idx="59">
                  <c:v>197.6</c:v>
                </c:pt>
                <c:pt idx="60">
                  <c:v>197.7</c:v>
                </c:pt>
                <c:pt idx="61">
                  <c:v>197.8</c:v>
                </c:pt>
                <c:pt idx="62">
                  <c:v>197.9</c:v>
                </c:pt>
                <c:pt idx="63">
                  <c:v>198</c:v>
                </c:pt>
                <c:pt idx="64">
                  <c:v>198.1</c:v>
                </c:pt>
                <c:pt idx="65">
                  <c:v>198.2</c:v>
                </c:pt>
                <c:pt idx="66">
                  <c:v>198.3</c:v>
                </c:pt>
                <c:pt idx="67">
                  <c:v>198.4</c:v>
                </c:pt>
                <c:pt idx="68">
                  <c:v>198.5</c:v>
                </c:pt>
                <c:pt idx="69">
                  <c:v>198.6</c:v>
                </c:pt>
                <c:pt idx="70">
                  <c:v>198.7</c:v>
                </c:pt>
                <c:pt idx="71">
                  <c:v>198.8</c:v>
                </c:pt>
                <c:pt idx="72">
                  <c:v>198.9</c:v>
                </c:pt>
                <c:pt idx="73">
                  <c:v>199</c:v>
                </c:pt>
                <c:pt idx="74">
                  <c:v>199.1</c:v>
                </c:pt>
                <c:pt idx="75">
                  <c:v>199.2</c:v>
                </c:pt>
                <c:pt idx="76">
                  <c:v>199.3</c:v>
                </c:pt>
                <c:pt idx="77">
                  <c:v>199.4</c:v>
                </c:pt>
                <c:pt idx="78">
                  <c:v>199.5</c:v>
                </c:pt>
                <c:pt idx="79">
                  <c:v>199.6</c:v>
                </c:pt>
                <c:pt idx="80">
                  <c:v>199.7</c:v>
                </c:pt>
                <c:pt idx="81">
                  <c:v>199.8</c:v>
                </c:pt>
                <c:pt idx="82">
                  <c:v>199.9</c:v>
                </c:pt>
                <c:pt idx="83">
                  <c:v>200</c:v>
                </c:pt>
                <c:pt idx="84">
                  <c:v>200.1</c:v>
                </c:pt>
                <c:pt idx="85">
                  <c:v>200.19999999999951</c:v>
                </c:pt>
                <c:pt idx="86">
                  <c:v>200.2999999999995</c:v>
                </c:pt>
                <c:pt idx="87">
                  <c:v>200.39999999999949</c:v>
                </c:pt>
                <c:pt idx="88">
                  <c:v>200.49999999999949</c:v>
                </c:pt>
                <c:pt idx="89">
                  <c:v>200.59999999999948</c:v>
                </c:pt>
              </c:numCache>
            </c:numRef>
          </c:yVal>
          <c:smooth val="0"/>
        </c:ser>
        <c:ser>
          <c:idx val="15"/>
          <c:order val="15"/>
          <c:tx>
            <c:v>2017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'RC.-N.1'!$AH$3:$AH$76</c:f>
              <c:numCache>
                <c:formatCode>0.00</c:formatCode>
                <c:ptCount val="74"/>
                <c:pt idx="0">
                  <c:v>0</c:v>
                </c:pt>
                <c:pt idx="1">
                  <c:v>1.8</c:v>
                </c:pt>
                <c:pt idx="2">
                  <c:v>4.2</c:v>
                </c:pt>
                <c:pt idx="3">
                  <c:v>7.6</c:v>
                </c:pt>
                <c:pt idx="4">
                  <c:v>11.8</c:v>
                </c:pt>
                <c:pt idx="5">
                  <c:v>16.399999999999999</c:v>
                </c:pt>
                <c:pt idx="6">
                  <c:v>23</c:v>
                </c:pt>
                <c:pt idx="7">
                  <c:v>30</c:v>
                </c:pt>
                <c:pt idx="8">
                  <c:v>38</c:v>
                </c:pt>
                <c:pt idx="9">
                  <c:v>47</c:v>
                </c:pt>
                <c:pt idx="10">
                  <c:v>56</c:v>
                </c:pt>
                <c:pt idx="11">
                  <c:v>65</c:v>
                </c:pt>
                <c:pt idx="12">
                  <c:v>75</c:v>
                </c:pt>
                <c:pt idx="13">
                  <c:v>85</c:v>
                </c:pt>
                <c:pt idx="14">
                  <c:v>95.5</c:v>
                </c:pt>
                <c:pt idx="15">
                  <c:v>106</c:v>
                </c:pt>
                <c:pt idx="16">
                  <c:v>116.5</c:v>
                </c:pt>
                <c:pt idx="17">
                  <c:v>127</c:v>
                </c:pt>
                <c:pt idx="18">
                  <c:v>138.5</c:v>
                </c:pt>
                <c:pt idx="19">
                  <c:v>150</c:v>
                </c:pt>
                <c:pt idx="20">
                  <c:v>161.5</c:v>
                </c:pt>
                <c:pt idx="21">
                  <c:v>173</c:v>
                </c:pt>
                <c:pt idx="22">
                  <c:v>184.5</c:v>
                </c:pt>
                <c:pt idx="23">
                  <c:v>196</c:v>
                </c:pt>
                <c:pt idx="24">
                  <c:v>208.5</c:v>
                </c:pt>
                <c:pt idx="25">
                  <c:v>221</c:v>
                </c:pt>
                <c:pt idx="26">
                  <c:v>235</c:v>
                </c:pt>
                <c:pt idx="27">
                  <c:v>249</c:v>
                </c:pt>
                <c:pt idx="28">
                  <c:v>263</c:v>
                </c:pt>
                <c:pt idx="29">
                  <c:v>277</c:v>
                </c:pt>
                <c:pt idx="30">
                  <c:v>292</c:v>
                </c:pt>
                <c:pt idx="31">
                  <c:v>307</c:v>
                </c:pt>
                <c:pt idx="32">
                  <c:v>322</c:v>
                </c:pt>
                <c:pt idx="33">
                  <c:v>337</c:v>
                </c:pt>
                <c:pt idx="34">
                  <c:v>352</c:v>
                </c:pt>
                <c:pt idx="35">
                  <c:v>367</c:v>
                </c:pt>
                <c:pt idx="36">
                  <c:v>382.5</c:v>
                </c:pt>
                <c:pt idx="37">
                  <c:v>398</c:v>
                </c:pt>
                <c:pt idx="38">
                  <c:v>414</c:v>
                </c:pt>
                <c:pt idx="39">
                  <c:v>430</c:v>
                </c:pt>
                <c:pt idx="40">
                  <c:v>446</c:v>
                </c:pt>
                <c:pt idx="41">
                  <c:v>462</c:v>
                </c:pt>
                <c:pt idx="42">
                  <c:v>478</c:v>
                </c:pt>
                <c:pt idx="43">
                  <c:v>494</c:v>
                </c:pt>
                <c:pt idx="44">
                  <c:v>510.5</c:v>
                </c:pt>
                <c:pt idx="45">
                  <c:v>527</c:v>
                </c:pt>
                <c:pt idx="46">
                  <c:v>544.5</c:v>
                </c:pt>
                <c:pt idx="47">
                  <c:v>562</c:v>
                </c:pt>
                <c:pt idx="48">
                  <c:v>579.5</c:v>
                </c:pt>
                <c:pt idx="49">
                  <c:v>597</c:v>
                </c:pt>
                <c:pt idx="50">
                  <c:v>615</c:v>
                </c:pt>
                <c:pt idx="51">
                  <c:v>633</c:v>
                </c:pt>
                <c:pt idx="52">
                  <c:v>651</c:v>
                </c:pt>
                <c:pt idx="53">
                  <c:v>669</c:v>
                </c:pt>
                <c:pt idx="54">
                  <c:v>687.5</c:v>
                </c:pt>
                <c:pt idx="55">
                  <c:v>706</c:v>
                </c:pt>
                <c:pt idx="56">
                  <c:v>724.5</c:v>
                </c:pt>
                <c:pt idx="57">
                  <c:v>743</c:v>
                </c:pt>
                <c:pt idx="58">
                  <c:v>761.5</c:v>
                </c:pt>
                <c:pt idx="59">
                  <c:v>780</c:v>
                </c:pt>
                <c:pt idx="60">
                  <c:v>798.5</c:v>
                </c:pt>
                <c:pt idx="61">
                  <c:v>817</c:v>
                </c:pt>
                <c:pt idx="62">
                  <c:v>835.5</c:v>
                </c:pt>
                <c:pt idx="63">
                  <c:v>854</c:v>
                </c:pt>
                <c:pt idx="64">
                  <c:v>873</c:v>
                </c:pt>
                <c:pt idx="65">
                  <c:v>892</c:v>
                </c:pt>
                <c:pt idx="66">
                  <c:v>911.5</c:v>
                </c:pt>
                <c:pt idx="67">
                  <c:v>931</c:v>
                </c:pt>
                <c:pt idx="68">
                  <c:v>951</c:v>
                </c:pt>
                <c:pt idx="69">
                  <c:v>971</c:v>
                </c:pt>
                <c:pt idx="70">
                  <c:v>991</c:v>
                </c:pt>
                <c:pt idx="71">
                  <c:v>1011</c:v>
                </c:pt>
                <c:pt idx="72">
                  <c:v>1031</c:v>
                </c:pt>
                <c:pt idx="73">
                  <c:v>1051</c:v>
                </c:pt>
              </c:numCache>
            </c:numRef>
          </c:xVal>
          <c:yVal>
            <c:numRef>
              <c:f>'RC.-N.1'!$AG$3:$AG$76</c:f>
              <c:numCache>
                <c:formatCode>0.00</c:formatCode>
                <c:ptCount val="74"/>
                <c:pt idx="0">
                  <c:v>191.7</c:v>
                </c:pt>
                <c:pt idx="1">
                  <c:v>191.8</c:v>
                </c:pt>
                <c:pt idx="2">
                  <c:v>191.9</c:v>
                </c:pt>
                <c:pt idx="3">
                  <c:v>192</c:v>
                </c:pt>
                <c:pt idx="4">
                  <c:v>192.1</c:v>
                </c:pt>
                <c:pt idx="5">
                  <c:v>192.2</c:v>
                </c:pt>
                <c:pt idx="6">
                  <c:v>192.3</c:v>
                </c:pt>
                <c:pt idx="7">
                  <c:v>192.4</c:v>
                </c:pt>
                <c:pt idx="8">
                  <c:v>192.5</c:v>
                </c:pt>
                <c:pt idx="9">
                  <c:v>192.6</c:v>
                </c:pt>
                <c:pt idx="10">
                  <c:v>192.7</c:v>
                </c:pt>
                <c:pt idx="11">
                  <c:v>192.8</c:v>
                </c:pt>
                <c:pt idx="12">
                  <c:v>192.9</c:v>
                </c:pt>
                <c:pt idx="13">
                  <c:v>193</c:v>
                </c:pt>
                <c:pt idx="14">
                  <c:v>193.1</c:v>
                </c:pt>
                <c:pt idx="15">
                  <c:v>193.2</c:v>
                </c:pt>
                <c:pt idx="16">
                  <c:v>193.3</c:v>
                </c:pt>
                <c:pt idx="17">
                  <c:v>193.4</c:v>
                </c:pt>
                <c:pt idx="18">
                  <c:v>193.5</c:v>
                </c:pt>
                <c:pt idx="19">
                  <c:v>193.6</c:v>
                </c:pt>
                <c:pt idx="20">
                  <c:v>193.7</c:v>
                </c:pt>
                <c:pt idx="21">
                  <c:v>193.8</c:v>
                </c:pt>
                <c:pt idx="22">
                  <c:v>193.9</c:v>
                </c:pt>
                <c:pt idx="23">
                  <c:v>194</c:v>
                </c:pt>
                <c:pt idx="24">
                  <c:v>194.1</c:v>
                </c:pt>
                <c:pt idx="25">
                  <c:v>194.2</c:v>
                </c:pt>
                <c:pt idx="26">
                  <c:v>194.3</c:v>
                </c:pt>
                <c:pt idx="27">
                  <c:v>194.4</c:v>
                </c:pt>
                <c:pt idx="28">
                  <c:v>194.5</c:v>
                </c:pt>
                <c:pt idx="29">
                  <c:v>194.6</c:v>
                </c:pt>
                <c:pt idx="30">
                  <c:v>194.7</c:v>
                </c:pt>
                <c:pt idx="31">
                  <c:v>194.8</c:v>
                </c:pt>
                <c:pt idx="32">
                  <c:v>194.9</c:v>
                </c:pt>
                <c:pt idx="33">
                  <c:v>195</c:v>
                </c:pt>
                <c:pt idx="34">
                  <c:v>195.1</c:v>
                </c:pt>
                <c:pt idx="35">
                  <c:v>195.2</c:v>
                </c:pt>
                <c:pt idx="36">
                  <c:v>195.3</c:v>
                </c:pt>
                <c:pt idx="37">
                  <c:v>195.4</c:v>
                </c:pt>
                <c:pt idx="38">
                  <c:v>195.5</c:v>
                </c:pt>
                <c:pt idx="39">
                  <c:v>195.6</c:v>
                </c:pt>
                <c:pt idx="40">
                  <c:v>195.7</c:v>
                </c:pt>
                <c:pt idx="41">
                  <c:v>195.8</c:v>
                </c:pt>
                <c:pt idx="42">
                  <c:v>195.9</c:v>
                </c:pt>
                <c:pt idx="43">
                  <c:v>196</c:v>
                </c:pt>
                <c:pt idx="44">
                  <c:v>196.1</c:v>
                </c:pt>
                <c:pt idx="45">
                  <c:v>196.2</c:v>
                </c:pt>
                <c:pt idx="46">
                  <c:v>196.3</c:v>
                </c:pt>
                <c:pt idx="47">
                  <c:v>196.4</c:v>
                </c:pt>
                <c:pt idx="48">
                  <c:v>196.5</c:v>
                </c:pt>
                <c:pt idx="49">
                  <c:v>196.6</c:v>
                </c:pt>
                <c:pt idx="50">
                  <c:v>196.7</c:v>
                </c:pt>
                <c:pt idx="51">
                  <c:v>196.8</c:v>
                </c:pt>
                <c:pt idx="52">
                  <c:v>196.9</c:v>
                </c:pt>
                <c:pt idx="53">
                  <c:v>197</c:v>
                </c:pt>
                <c:pt idx="54">
                  <c:v>197.1</c:v>
                </c:pt>
                <c:pt idx="55">
                  <c:v>197.2</c:v>
                </c:pt>
                <c:pt idx="56">
                  <c:v>197.3</c:v>
                </c:pt>
                <c:pt idx="57">
                  <c:v>197.4</c:v>
                </c:pt>
                <c:pt idx="58">
                  <c:v>197.5</c:v>
                </c:pt>
                <c:pt idx="59">
                  <c:v>197.6</c:v>
                </c:pt>
                <c:pt idx="60">
                  <c:v>197.7</c:v>
                </c:pt>
                <c:pt idx="61">
                  <c:v>197.8</c:v>
                </c:pt>
                <c:pt idx="62">
                  <c:v>197.9</c:v>
                </c:pt>
                <c:pt idx="63">
                  <c:v>198</c:v>
                </c:pt>
                <c:pt idx="64">
                  <c:v>198.1</c:v>
                </c:pt>
                <c:pt idx="65">
                  <c:v>198.2</c:v>
                </c:pt>
                <c:pt idx="66">
                  <c:v>198.3</c:v>
                </c:pt>
                <c:pt idx="67">
                  <c:v>198.4</c:v>
                </c:pt>
                <c:pt idx="68">
                  <c:v>198.5</c:v>
                </c:pt>
                <c:pt idx="69">
                  <c:v>198.6</c:v>
                </c:pt>
                <c:pt idx="70">
                  <c:v>198.7</c:v>
                </c:pt>
                <c:pt idx="71">
                  <c:v>198.8</c:v>
                </c:pt>
                <c:pt idx="72">
                  <c:v>198.9</c:v>
                </c:pt>
                <c:pt idx="73">
                  <c:v>199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994587952"/>
        <c:axId val="-1994598288"/>
      </c:scatterChart>
      <c:valAx>
        <c:axId val="-1994587952"/>
        <c:scaling>
          <c:orientation val="minMax"/>
          <c:max val="3500"/>
        </c:scaling>
        <c:delete val="0"/>
        <c:axPos val="b"/>
        <c:majorGridlines>
          <c:spPr>
            <a:ln w="3175">
              <a:solidFill>
                <a:srgbClr val="8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550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 - ลบ.ม./วินาที</a:t>
                </a:r>
              </a:p>
            </c:rich>
          </c:tx>
          <c:layout>
            <c:manualLayout>
              <c:xMode val="edge"/>
              <c:yMode val="edge"/>
              <c:x val="0.40725388601036272"/>
              <c:y val="0.9319727891156462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-1994598288"/>
        <c:crossesAt val="191"/>
        <c:crossBetween val="midCat"/>
        <c:majorUnit val="500"/>
        <c:minorUnit val="50"/>
      </c:valAx>
      <c:valAx>
        <c:axId val="-1994598288"/>
        <c:scaling>
          <c:orientation val="minMax"/>
          <c:max val="203"/>
          <c:min val="191"/>
        </c:scaling>
        <c:delete val="0"/>
        <c:axPos val="l"/>
        <c:majorGridlines>
          <c:spPr>
            <a:ln w="3175">
              <a:solidFill>
                <a:srgbClr val="8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550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8.2901554404145074E-3"/>
              <c:y val="0.4319727891156462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endParaRPr lang="th-TH"/>
          </a:p>
        </c:txPr>
        <c:crossAx val="-1994587952"/>
        <c:crosses val="autoZero"/>
        <c:crossBetween val="midCat"/>
        <c:majorUnit val="2"/>
        <c:minorUnit val="1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3366FF" mc:Ignorable="a14" a14:legacySpreadsheetColorIndex="48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1709844559585496"/>
          <c:y val="0.20748299319727892"/>
          <c:w val="7.4611398963730563E-2"/>
          <c:h val="0.66666666666666663"/>
        </c:manualLayout>
      </c:layout>
      <c:overlay val="0"/>
      <c:spPr>
        <a:solidFill>
          <a:srgbClr val="FFFFCC"/>
        </a:solidFill>
        <a:ln w="3175">
          <a:solidFill>
            <a:srgbClr val="800000"/>
          </a:solidFill>
          <a:prstDash val="sysDash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rgbClr val="C0C0C0"/>
    </a:solidFill>
    <a:ln w="6350">
      <a:noFill/>
    </a:ln>
  </c:spPr>
  <c:txPr>
    <a:bodyPr/>
    <a:lstStyle/>
    <a:p>
      <a:pPr>
        <a:defRPr sz="2050" b="0" i="0" u="none" strike="noStrike" baseline="0">
          <a:solidFill>
            <a:srgbClr val="000000"/>
          </a:solidFill>
          <a:latin typeface="AngsanaUPC"/>
          <a:ea typeface="AngsanaUPC"/>
          <a:cs typeface="AngsanaUPC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30769</xdr:colOff>
      <xdr:row>3</xdr:row>
      <xdr:rowOff>13946</xdr:rowOff>
    </xdr:from>
    <xdr:to>
      <xdr:col>11</xdr:col>
      <xdr:colOff>809914</xdr:colOff>
      <xdr:row>33</xdr:row>
      <xdr:rowOff>142534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0.69744</cdr:x>
      <cdr:y>0.01482</cdr:y>
    </cdr:from>
    <cdr:to>
      <cdr:x>0.98638</cdr:x>
      <cdr:y>0.08209</cdr:y>
    </cdr:to>
    <cdr:sp macro="" textlink="data!$A$11">
      <cdr:nvSpPr>
        <cdr:cNvPr id="2" name="Rectangle 1"/>
        <cdr:cNvSpPr/>
      </cdr:nvSpPr>
      <cdr:spPr>
        <a:xfrm xmlns:a="http://schemas.openxmlformats.org/drawingml/2006/main">
          <a:off x="6696261" y="81308"/>
          <a:ext cx="2774171" cy="3690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algn="r"/>
          <a:fld id="{1240EDD1-3C8C-49FC-A739-C915D7F91FBF}" type="TxLink">
            <a:rPr lang="th-TH" sz="1600" b="0" i="0" u="none" strike="noStrike">
              <a:solidFill>
                <a:srgbClr val="000000"/>
              </a:solidFill>
              <a:latin typeface="TH Sarabun New"/>
              <a:cs typeface="TH Sarabun New"/>
            </a:rPr>
            <a:pPr algn="r"/>
            <a:t>วันที่ใช้ 1 เมษายน 2560 ถึง 31 มีนาคม 2561</a:t>
          </a:fld>
          <a:endParaRPr lang="th-TH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30769</xdr:colOff>
      <xdr:row>3</xdr:row>
      <xdr:rowOff>13946</xdr:rowOff>
    </xdr:from>
    <xdr:to>
      <xdr:col>11</xdr:col>
      <xdr:colOff>809914</xdr:colOff>
      <xdr:row>33</xdr:row>
      <xdr:rowOff>142534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0.69744</cdr:x>
      <cdr:y>0.01482</cdr:y>
    </cdr:from>
    <cdr:to>
      <cdr:x>0.98638</cdr:x>
      <cdr:y>0.08209</cdr:y>
    </cdr:to>
    <cdr:sp macro="" textlink="data!$A$11">
      <cdr:nvSpPr>
        <cdr:cNvPr id="2" name="Rectangle 1"/>
        <cdr:cNvSpPr/>
      </cdr:nvSpPr>
      <cdr:spPr>
        <a:xfrm xmlns:a="http://schemas.openxmlformats.org/drawingml/2006/main">
          <a:off x="6696261" y="81308"/>
          <a:ext cx="2774171" cy="3690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algn="r"/>
          <a:fld id="{1240EDD1-3C8C-49FC-A739-C915D7F91FBF}" type="TxLink">
            <a:rPr lang="th-TH" sz="1600" b="0" i="0" u="none" strike="noStrike">
              <a:solidFill>
                <a:srgbClr val="000000"/>
              </a:solidFill>
              <a:latin typeface="TH Sarabun New"/>
              <a:cs typeface="TH Sarabun New"/>
            </a:rPr>
            <a:pPr algn="r"/>
            <a:t>วันที่ใช้ 1 เมษายน 2560 ถึง 31 มีนาคม 2561</a:t>
          </a:fld>
          <a:endParaRPr lang="th-TH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18002250" y="466725"/>
    <xdr:ext cx="9190055" cy="558939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1001"/>
  <sheetViews>
    <sheetView showGridLines="0" tabSelected="1" zoomScale="90" zoomScaleNormal="90" workbookViewId="0">
      <selection activeCell="E1" sqref="E1"/>
    </sheetView>
  </sheetViews>
  <sheetFormatPr defaultRowHeight="22.5" customHeight="1" x14ac:dyDescent="0.2"/>
  <cols>
    <col min="1" max="1" width="20" style="1" bestFit="1" customWidth="1"/>
    <col min="2" max="2" width="37.25" style="1" customWidth="1"/>
    <col min="3" max="3" width="9" style="1"/>
    <col min="4" max="4" width="18.875" style="1" customWidth="1"/>
    <col min="5" max="5" width="18.75" style="1" bestFit="1" customWidth="1"/>
    <col min="6" max="6" width="3.5" style="1" customWidth="1"/>
    <col min="7" max="7" width="13" style="1" bestFit="1" customWidth="1"/>
    <col min="8" max="16384" width="9" style="1"/>
  </cols>
  <sheetData>
    <row r="1" spans="1:5" ht="24" x14ac:dyDescent="0.2">
      <c r="A1" s="94" t="s">
        <v>4</v>
      </c>
      <c r="B1" s="94"/>
      <c r="D1" s="9" t="s">
        <v>18</v>
      </c>
      <c r="E1" s="15">
        <v>42826</v>
      </c>
    </row>
    <row r="2" spans="1:5" ht="24" x14ac:dyDescent="0.2">
      <c r="A2" s="95"/>
      <c r="B2" s="95"/>
      <c r="D2" s="11" t="s">
        <v>19</v>
      </c>
      <c r="E2" s="15">
        <v>43190</v>
      </c>
    </row>
    <row r="3" spans="1:5" ht="22.5" customHeight="1" x14ac:dyDescent="0.2">
      <c r="A3" s="3" t="s">
        <v>17</v>
      </c>
      <c r="B3" s="2" t="s">
        <v>28</v>
      </c>
      <c r="D3" s="10" t="s">
        <v>10</v>
      </c>
      <c r="E3" s="10" t="s">
        <v>9</v>
      </c>
    </row>
    <row r="4" spans="1:5" ht="22.5" customHeight="1" x14ac:dyDescent="0.2">
      <c r="A4" s="3" t="s">
        <v>0</v>
      </c>
      <c r="B4" s="2" t="s">
        <v>20</v>
      </c>
      <c r="D4" s="2">
        <v>190.91</v>
      </c>
      <c r="E4" s="2">
        <v>0</v>
      </c>
    </row>
    <row r="5" spans="1:5" ht="22.5" customHeight="1" x14ac:dyDescent="0.2">
      <c r="A5" s="3" t="s">
        <v>1</v>
      </c>
      <c r="B5" s="2" t="s">
        <v>21</v>
      </c>
      <c r="D5" s="2">
        <v>191.01000000000002</v>
      </c>
      <c r="E5" s="2">
        <v>1.8</v>
      </c>
    </row>
    <row r="6" spans="1:5" ht="22.5" customHeight="1" x14ac:dyDescent="0.2">
      <c r="A6" s="3" t="s">
        <v>2</v>
      </c>
      <c r="B6" s="2" t="s">
        <v>22</v>
      </c>
      <c r="D6" s="2">
        <v>191.11</v>
      </c>
      <c r="E6" s="2">
        <v>4.2</v>
      </c>
    </row>
    <row r="7" spans="1:5" ht="22.5" customHeight="1" x14ac:dyDescent="0.2">
      <c r="A7" s="3" t="s">
        <v>6</v>
      </c>
      <c r="B7" s="5">
        <v>18.774384000000001</v>
      </c>
      <c r="D7" s="2">
        <v>191.21</v>
      </c>
      <c r="E7" s="2">
        <v>7.6</v>
      </c>
    </row>
    <row r="8" spans="1:5" ht="22.5" customHeight="1" x14ac:dyDescent="0.2">
      <c r="A8" s="3" t="s">
        <v>7</v>
      </c>
      <c r="B8" s="5">
        <v>100.777529</v>
      </c>
      <c r="D8" s="2">
        <v>191.31</v>
      </c>
      <c r="E8" s="2">
        <v>11.8</v>
      </c>
    </row>
    <row r="9" spans="1:5" ht="22.5" customHeight="1" x14ac:dyDescent="0.2">
      <c r="A9" s="3" t="s">
        <v>8</v>
      </c>
      <c r="B9" s="5">
        <v>2017</v>
      </c>
      <c r="D9" s="2">
        <v>191.41</v>
      </c>
      <c r="E9" s="2">
        <v>16.399999999999999</v>
      </c>
    </row>
    <row r="10" spans="1:5" ht="22.5" customHeight="1" x14ac:dyDescent="0.2">
      <c r="A10" s="3" t="s">
        <v>5</v>
      </c>
      <c r="B10" s="6">
        <v>191.41</v>
      </c>
      <c r="D10" s="2">
        <v>191.51000000000002</v>
      </c>
      <c r="E10" s="2">
        <v>23</v>
      </c>
    </row>
    <row r="11" spans="1:5" ht="22.5" customHeight="1" x14ac:dyDescent="0.2">
      <c r="A11" s="96" t="str">
        <f>"วันที่ใช้ " &amp; TEXT(E1,"[$-107041E]d mmmm yyyy;@") &amp;" ถึง " &amp; IF(E2&gt;0,TEXT(E2,"[$-107041E]d mmmm yyyy;@"),"-")</f>
        <v>วันที่ใช้ 1 เมษายน 2560 ถึง 31 มีนาคม 2561</v>
      </c>
      <c r="B11" s="96"/>
      <c r="D11" s="2">
        <v>191.61</v>
      </c>
      <c r="E11" s="2">
        <v>30</v>
      </c>
    </row>
    <row r="12" spans="1:5" ht="24" x14ac:dyDescent="0.2">
      <c r="D12" s="2">
        <v>191.71</v>
      </c>
      <c r="E12" s="2">
        <v>38</v>
      </c>
    </row>
    <row r="13" spans="1:5" ht="22.5" customHeight="1" x14ac:dyDescent="0.5">
      <c r="A13" s="23" t="s">
        <v>32</v>
      </c>
      <c r="B13" s="20"/>
      <c r="D13" s="2">
        <v>191.81</v>
      </c>
      <c r="E13" s="2">
        <v>47</v>
      </c>
    </row>
    <row r="14" spans="1:5" ht="22.5" customHeight="1" x14ac:dyDescent="0.5">
      <c r="A14" s="24" t="s">
        <v>35</v>
      </c>
      <c r="D14" s="2">
        <v>191.91</v>
      </c>
      <c r="E14" s="2">
        <v>56</v>
      </c>
    </row>
    <row r="15" spans="1:5" ht="22.5" customHeight="1" x14ac:dyDescent="0.5">
      <c r="A15" s="24"/>
      <c r="D15" s="2">
        <v>192.01000000000002</v>
      </c>
      <c r="E15" s="2">
        <v>65</v>
      </c>
    </row>
    <row r="16" spans="1:5" ht="22.5" customHeight="1" x14ac:dyDescent="0.2">
      <c r="D16" s="2">
        <v>192.11</v>
      </c>
      <c r="E16" s="2">
        <v>75</v>
      </c>
    </row>
    <row r="17" spans="4:5" ht="22.5" customHeight="1" x14ac:dyDescent="0.2">
      <c r="D17" s="2">
        <v>192.21</v>
      </c>
      <c r="E17" s="2">
        <v>85</v>
      </c>
    </row>
    <row r="18" spans="4:5" ht="22.5" customHeight="1" x14ac:dyDescent="0.2">
      <c r="D18" s="2">
        <v>192.31</v>
      </c>
      <c r="E18" s="2">
        <v>95.5</v>
      </c>
    </row>
    <row r="19" spans="4:5" ht="22.5" customHeight="1" x14ac:dyDescent="0.2">
      <c r="D19" s="2">
        <v>192.41</v>
      </c>
      <c r="E19" s="2">
        <v>106</v>
      </c>
    </row>
    <row r="20" spans="4:5" ht="22.5" customHeight="1" x14ac:dyDescent="0.2">
      <c r="D20" s="2">
        <v>192.51000000000002</v>
      </c>
      <c r="E20" s="2">
        <v>116.5</v>
      </c>
    </row>
    <row r="21" spans="4:5" ht="22.5" customHeight="1" x14ac:dyDescent="0.2">
      <c r="D21" s="2">
        <v>192.61</v>
      </c>
      <c r="E21" s="2">
        <v>127</v>
      </c>
    </row>
    <row r="22" spans="4:5" ht="22.5" customHeight="1" x14ac:dyDescent="0.2">
      <c r="D22" s="2">
        <v>192.71</v>
      </c>
      <c r="E22" s="2">
        <v>138.5</v>
      </c>
    </row>
    <row r="23" spans="4:5" ht="22.5" customHeight="1" x14ac:dyDescent="0.2">
      <c r="D23" s="2">
        <v>192.81</v>
      </c>
      <c r="E23" s="2">
        <v>150</v>
      </c>
    </row>
    <row r="24" spans="4:5" ht="22.5" customHeight="1" x14ac:dyDescent="0.2">
      <c r="D24" s="2">
        <v>192.91</v>
      </c>
      <c r="E24" s="2">
        <v>161.5</v>
      </c>
    </row>
    <row r="25" spans="4:5" ht="22.5" customHeight="1" x14ac:dyDescent="0.2">
      <c r="D25" s="2">
        <v>193.01000000000002</v>
      </c>
      <c r="E25" s="2">
        <v>173</v>
      </c>
    </row>
    <row r="26" spans="4:5" ht="22.5" customHeight="1" x14ac:dyDescent="0.2">
      <c r="D26" s="2">
        <v>193.11</v>
      </c>
      <c r="E26" s="2">
        <v>184.5</v>
      </c>
    </row>
    <row r="27" spans="4:5" ht="22.5" customHeight="1" x14ac:dyDescent="0.2">
      <c r="D27" s="2">
        <v>193.21</v>
      </c>
      <c r="E27" s="2">
        <v>196</v>
      </c>
    </row>
    <row r="28" spans="4:5" ht="22.5" customHeight="1" x14ac:dyDescent="0.2">
      <c r="D28" s="2">
        <v>193.31</v>
      </c>
      <c r="E28" s="2">
        <v>208.5</v>
      </c>
    </row>
    <row r="29" spans="4:5" ht="22.5" customHeight="1" x14ac:dyDescent="0.2">
      <c r="D29" s="2">
        <v>193.41</v>
      </c>
      <c r="E29" s="2">
        <v>221</v>
      </c>
    </row>
    <row r="30" spans="4:5" ht="22.5" customHeight="1" x14ac:dyDescent="0.2">
      <c r="D30" s="2">
        <v>193.51000000000002</v>
      </c>
      <c r="E30" s="2">
        <v>235</v>
      </c>
    </row>
    <row r="31" spans="4:5" ht="22.5" customHeight="1" x14ac:dyDescent="0.2">
      <c r="D31" s="2">
        <v>193.61</v>
      </c>
      <c r="E31" s="2">
        <v>249</v>
      </c>
    </row>
    <row r="32" spans="4:5" ht="22.5" customHeight="1" x14ac:dyDescent="0.2">
      <c r="D32" s="2">
        <v>193.71</v>
      </c>
      <c r="E32" s="2">
        <v>263</v>
      </c>
    </row>
    <row r="33" spans="4:5" ht="22.5" customHeight="1" x14ac:dyDescent="0.2">
      <c r="D33" s="2">
        <v>193.81</v>
      </c>
      <c r="E33" s="2">
        <v>277</v>
      </c>
    </row>
    <row r="34" spans="4:5" ht="22.5" customHeight="1" x14ac:dyDescent="0.2">
      <c r="D34" s="2">
        <v>193.91</v>
      </c>
      <c r="E34" s="2">
        <v>292</v>
      </c>
    </row>
    <row r="35" spans="4:5" ht="22.5" customHeight="1" x14ac:dyDescent="0.2">
      <c r="D35" s="2">
        <v>194.01000000000002</v>
      </c>
      <c r="E35" s="2">
        <v>307</v>
      </c>
    </row>
    <row r="36" spans="4:5" ht="22.5" customHeight="1" x14ac:dyDescent="0.2">
      <c r="D36" s="2">
        <v>194.11</v>
      </c>
      <c r="E36" s="2">
        <v>322</v>
      </c>
    </row>
    <row r="37" spans="4:5" ht="22.5" customHeight="1" x14ac:dyDescent="0.2">
      <c r="D37" s="2">
        <v>194.21</v>
      </c>
      <c r="E37" s="2">
        <v>337</v>
      </c>
    </row>
    <row r="38" spans="4:5" ht="22.5" customHeight="1" x14ac:dyDescent="0.2">
      <c r="D38" s="2">
        <v>194.31</v>
      </c>
      <c r="E38" s="2">
        <v>352</v>
      </c>
    </row>
    <row r="39" spans="4:5" ht="22.5" customHeight="1" x14ac:dyDescent="0.2">
      <c r="D39" s="2">
        <v>194.41</v>
      </c>
      <c r="E39" s="2">
        <v>367</v>
      </c>
    </row>
    <row r="40" spans="4:5" ht="22.5" customHeight="1" x14ac:dyDescent="0.2">
      <c r="D40" s="2">
        <v>194.51000000000002</v>
      </c>
      <c r="E40" s="2">
        <v>382.5</v>
      </c>
    </row>
    <row r="41" spans="4:5" ht="22.5" customHeight="1" x14ac:dyDescent="0.2">
      <c r="D41" s="2">
        <v>194.61</v>
      </c>
      <c r="E41" s="2">
        <v>398</v>
      </c>
    </row>
    <row r="42" spans="4:5" ht="22.5" customHeight="1" x14ac:dyDescent="0.2">
      <c r="D42" s="2">
        <v>194.71</v>
      </c>
      <c r="E42" s="2">
        <v>414</v>
      </c>
    </row>
    <row r="43" spans="4:5" ht="22.5" customHeight="1" x14ac:dyDescent="0.2">
      <c r="D43" s="2">
        <v>194.81</v>
      </c>
      <c r="E43" s="2">
        <v>430</v>
      </c>
    </row>
    <row r="44" spans="4:5" ht="22.5" customHeight="1" x14ac:dyDescent="0.2">
      <c r="D44" s="2">
        <v>194.91</v>
      </c>
      <c r="E44" s="2">
        <v>446</v>
      </c>
    </row>
    <row r="45" spans="4:5" ht="22.5" customHeight="1" x14ac:dyDescent="0.2">
      <c r="D45" s="2">
        <v>195.01000000000002</v>
      </c>
      <c r="E45" s="2">
        <v>462</v>
      </c>
    </row>
    <row r="46" spans="4:5" ht="22.5" customHeight="1" x14ac:dyDescent="0.2">
      <c r="D46" s="2">
        <v>195.11</v>
      </c>
      <c r="E46" s="2">
        <v>478</v>
      </c>
    </row>
    <row r="47" spans="4:5" ht="22.5" customHeight="1" x14ac:dyDescent="0.2">
      <c r="D47" s="2">
        <v>195.21</v>
      </c>
      <c r="E47" s="2">
        <v>494</v>
      </c>
    </row>
    <row r="48" spans="4:5" ht="22.5" customHeight="1" x14ac:dyDescent="0.2">
      <c r="D48" s="2">
        <v>195.31</v>
      </c>
      <c r="E48" s="2">
        <v>510.5</v>
      </c>
    </row>
    <row r="49" spans="4:5" ht="22.5" customHeight="1" x14ac:dyDescent="0.2">
      <c r="D49" s="2">
        <v>195.41</v>
      </c>
      <c r="E49" s="2">
        <v>527</v>
      </c>
    </row>
    <row r="50" spans="4:5" ht="22.5" customHeight="1" x14ac:dyDescent="0.2">
      <c r="D50" s="2">
        <v>195.51000000000002</v>
      </c>
      <c r="E50" s="2">
        <v>544.5</v>
      </c>
    </row>
    <row r="51" spans="4:5" ht="22.5" customHeight="1" x14ac:dyDescent="0.2">
      <c r="D51" s="2">
        <v>195.61</v>
      </c>
      <c r="E51" s="2">
        <v>562</v>
      </c>
    </row>
    <row r="52" spans="4:5" ht="22.5" customHeight="1" x14ac:dyDescent="0.2">
      <c r="D52" s="2">
        <v>195.71</v>
      </c>
      <c r="E52" s="2">
        <v>579.5</v>
      </c>
    </row>
    <row r="53" spans="4:5" ht="22.5" customHeight="1" x14ac:dyDescent="0.2">
      <c r="D53" s="2">
        <v>195.81</v>
      </c>
      <c r="E53" s="2">
        <v>597</v>
      </c>
    </row>
    <row r="54" spans="4:5" ht="22.5" customHeight="1" x14ac:dyDescent="0.2">
      <c r="D54" s="2">
        <v>195.91</v>
      </c>
      <c r="E54" s="2">
        <v>615</v>
      </c>
    </row>
    <row r="55" spans="4:5" ht="22.5" customHeight="1" x14ac:dyDescent="0.2">
      <c r="D55" s="2">
        <v>196.01000000000002</v>
      </c>
      <c r="E55" s="2">
        <v>633</v>
      </c>
    </row>
    <row r="56" spans="4:5" ht="22.5" customHeight="1" x14ac:dyDescent="0.2">
      <c r="D56" s="2">
        <v>196.11</v>
      </c>
      <c r="E56" s="2">
        <v>651</v>
      </c>
    </row>
    <row r="57" spans="4:5" ht="22.5" customHeight="1" x14ac:dyDescent="0.2">
      <c r="D57" s="2">
        <v>196.21</v>
      </c>
      <c r="E57" s="2">
        <v>669</v>
      </c>
    </row>
    <row r="58" spans="4:5" ht="22.5" customHeight="1" x14ac:dyDescent="0.2">
      <c r="D58" s="2">
        <v>196.31</v>
      </c>
      <c r="E58" s="2">
        <v>687.5</v>
      </c>
    </row>
    <row r="59" spans="4:5" ht="22.5" customHeight="1" x14ac:dyDescent="0.2">
      <c r="D59" s="2">
        <v>196.41</v>
      </c>
      <c r="E59" s="2">
        <v>706</v>
      </c>
    </row>
    <row r="60" spans="4:5" ht="22.5" customHeight="1" x14ac:dyDescent="0.2">
      <c r="D60" s="2">
        <v>196.51000000000002</v>
      </c>
      <c r="E60" s="2">
        <v>724.5</v>
      </c>
    </row>
    <row r="61" spans="4:5" ht="22.5" customHeight="1" x14ac:dyDescent="0.2">
      <c r="D61" s="2">
        <v>196.61</v>
      </c>
      <c r="E61" s="2">
        <v>743</v>
      </c>
    </row>
    <row r="62" spans="4:5" ht="22.5" customHeight="1" x14ac:dyDescent="0.2">
      <c r="D62" s="2">
        <v>196.71</v>
      </c>
      <c r="E62" s="2">
        <v>761.5</v>
      </c>
    </row>
    <row r="63" spans="4:5" ht="22.5" customHeight="1" x14ac:dyDescent="0.2">
      <c r="D63" s="2">
        <v>196.81</v>
      </c>
      <c r="E63" s="2">
        <v>780</v>
      </c>
    </row>
    <row r="64" spans="4:5" ht="22.5" customHeight="1" x14ac:dyDescent="0.2">
      <c r="D64" s="2">
        <v>196.91</v>
      </c>
      <c r="E64" s="2">
        <v>798.5</v>
      </c>
    </row>
    <row r="65" spans="4:5" ht="22.5" customHeight="1" x14ac:dyDescent="0.2">
      <c r="D65" s="2">
        <v>197.01000000000002</v>
      </c>
      <c r="E65" s="2">
        <v>817</v>
      </c>
    </row>
    <row r="66" spans="4:5" ht="22.5" customHeight="1" x14ac:dyDescent="0.2">
      <c r="D66" s="2">
        <v>197.11</v>
      </c>
      <c r="E66" s="2">
        <v>835.5</v>
      </c>
    </row>
    <row r="67" spans="4:5" ht="22.5" customHeight="1" x14ac:dyDescent="0.2">
      <c r="D67" s="2">
        <v>197.21</v>
      </c>
      <c r="E67" s="2">
        <v>854</v>
      </c>
    </row>
    <row r="68" spans="4:5" ht="22.5" customHeight="1" x14ac:dyDescent="0.2">
      <c r="D68" s="2">
        <v>197.31</v>
      </c>
      <c r="E68" s="2">
        <v>873</v>
      </c>
    </row>
    <row r="69" spans="4:5" ht="22.5" customHeight="1" x14ac:dyDescent="0.2">
      <c r="D69" s="2">
        <v>197.41</v>
      </c>
      <c r="E69" s="2">
        <v>892</v>
      </c>
    </row>
    <row r="70" spans="4:5" ht="22.5" customHeight="1" x14ac:dyDescent="0.2">
      <c r="D70" s="2">
        <v>197.51000000000002</v>
      </c>
      <c r="E70" s="2">
        <v>911.5</v>
      </c>
    </row>
    <row r="71" spans="4:5" ht="22.5" customHeight="1" x14ac:dyDescent="0.2">
      <c r="D71" s="2">
        <v>197.61</v>
      </c>
      <c r="E71" s="2">
        <v>931</v>
      </c>
    </row>
    <row r="72" spans="4:5" ht="22.5" customHeight="1" x14ac:dyDescent="0.2">
      <c r="D72" s="2">
        <v>197.71</v>
      </c>
      <c r="E72" s="2">
        <v>951</v>
      </c>
    </row>
    <row r="73" spans="4:5" ht="22.5" customHeight="1" x14ac:dyDescent="0.2">
      <c r="D73" s="2">
        <v>197.81</v>
      </c>
      <c r="E73" s="2">
        <v>971</v>
      </c>
    </row>
    <row r="74" spans="4:5" ht="22.5" customHeight="1" x14ac:dyDescent="0.2">
      <c r="D74" s="2">
        <v>197.91</v>
      </c>
      <c r="E74" s="2">
        <v>991</v>
      </c>
    </row>
    <row r="75" spans="4:5" ht="22.5" customHeight="1" x14ac:dyDescent="0.2">
      <c r="D75" s="2">
        <v>198.01000000000002</v>
      </c>
      <c r="E75" s="2">
        <v>1011</v>
      </c>
    </row>
    <row r="76" spans="4:5" ht="22.5" customHeight="1" x14ac:dyDescent="0.2">
      <c r="D76" s="2">
        <v>198.11</v>
      </c>
      <c r="E76" s="2">
        <v>1031</v>
      </c>
    </row>
    <row r="77" spans="4:5" ht="22.5" customHeight="1" x14ac:dyDescent="0.2">
      <c r="D77" s="2">
        <v>198.21</v>
      </c>
      <c r="E77" s="2">
        <v>1051</v>
      </c>
    </row>
    <row r="78" spans="4:5" ht="22.5" customHeight="1" x14ac:dyDescent="0.2">
      <c r="D78" s="2"/>
      <c r="E78" s="2"/>
    </row>
    <row r="79" spans="4:5" ht="22.5" customHeight="1" x14ac:dyDescent="0.2">
      <c r="D79" s="2"/>
      <c r="E79" s="2"/>
    </row>
    <row r="80" spans="4:5" ht="22.5" customHeight="1" x14ac:dyDescent="0.2">
      <c r="D80" s="2"/>
      <c r="E80" s="2"/>
    </row>
    <row r="81" spans="4:5" ht="22.5" customHeight="1" x14ac:dyDescent="0.2">
      <c r="D81" s="2"/>
      <c r="E81" s="2"/>
    </row>
    <row r="82" spans="4:5" ht="22.5" customHeight="1" x14ac:dyDescent="0.2">
      <c r="D82" s="2"/>
      <c r="E82" s="2"/>
    </row>
    <row r="83" spans="4:5" ht="22.5" customHeight="1" x14ac:dyDescent="0.2">
      <c r="D83" s="2"/>
      <c r="E83" s="2"/>
    </row>
    <row r="84" spans="4:5" ht="22.5" customHeight="1" x14ac:dyDescent="0.2">
      <c r="D84" s="2"/>
      <c r="E84" s="2"/>
    </row>
    <row r="85" spans="4:5" ht="22.5" customHeight="1" x14ac:dyDescent="0.2">
      <c r="D85" s="2"/>
      <c r="E85" s="2"/>
    </row>
    <row r="86" spans="4:5" ht="22.5" customHeight="1" x14ac:dyDescent="0.2">
      <c r="D86" s="2"/>
      <c r="E86" s="2"/>
    </row>
    <row r="87" spans="4:5" ht="22.5" customHeight="1" x14ac:dyDescent="0.2">
      <c r="D87" s="2"/>
      <c r="E87" s="2"/>
    </row>
    <row r="88" spans="4:5" ht="22.5" customHeight="1" x14ac:dyDescent="0.2">
      <c r="D88" s="2"/>
      <c r="E88" s="2"/>
    </row>
    <row r="89" spans="4:5" ht="22.5" customHeight="1" x14ac:dyDescent="0.2">
      <c r="D89" s="2"/>
      <c r="E89" s="2"/>
    </row>
    <row r="90" spans="4:5" ht="22.5" customHeight="1" x14ac:dyDescent="0.2">
      <c r="D90" s="2"/>
      <c r="E90" s="2"/>
    </row>
    <row r="91" spans="4:5" ht="22.5" customHeight="1" x14ac:dyDescent="0.2">
      <c r="D91" s="2"/>
      <c r="E91" s="2"/>
    </row>
    <row r="92" spans="4:5" ht="22.5" customHeight="1" x14ac:dyDescent="0.2">
      <c r="D92" s="2"/>
      <c r="E92" s="2"/>
    </row>
    <row r="93" spans="4:5" ht="22.5" customHeight="1" x14ac:dyDescent="0.2">
      <c r="D93" s="2"/>
      <c r="E93" s="2"/>
    </row>
    <row r="94" spans="4:5" ht="22.5" customHeight="1" x14ac:dyDescent="0.2">
      <c r="D94" s="2"/>
      <c r="E94" s="2"/>
    </row>
    <row r="95" spans="4:5" ht="22.5" customHeight="1" x14ac:dyDescent="0.2">
      <c r="D95" s="2"/>
      <c r="E95" s="2"/>
    </row>
    <row r="96" spans="4:5" ht="22.5" customHeight="1" x14ac:dyDescent="0.2">
      <c r="D96" s="2"/>
      <c r="E96" s="2"/>
    </row>
    <row r="97" spans="4:5" ht="22.5" customHeight="1" x14ac:dyDescent="0.2">
      <c r="D97" s="2"/>
      <c r="E97" s="2"/>
    </row>
    <row r="98" spans="4:5" ht="22.5" customHeight="1" x14ac:dyDescent="0.2">
      <c r="D98" s="2"/>
      <c r="E98" s="2"/>
    </row>
    <row r="99" spans="4:5" ht="22.5" customHeight="1" x14ac:dyDescent="0.2">
      <c r="D99" s="2"/>
      <c r="E99" s="2"/>
    </row>
    <row r="100" spans="4:5" ht="22.5" customHeight="1" x14ac:dyDescent="0.2">
      <c r="D100" s="2"/>
      <c r="E100" s="2"/>
    </row>
    <row r="101" spans="4:5" ht="22.5" customHeight="1" x14ac:dyDescent="0.2">
      <c r="D101" s="2"/>
      <c r="E101" s="2"/>
    </row>
    <row r="102" spans="4:5" ht="22.5" customHeight="1" x14ac:dyDescent="0.2">
      <c r="D102" s="2"/>
      <c r="E102" s="2"/>
    </row>
    <row r="103" spans="4:5" ht="22.5" customHeight="1" x14ac:dyDescent="0.2">
      <c r="D103" s="2"/>
      <c r="E103" s="2"/>
    </row>
    <row r="104" spans="4:5" ht="22.5" customHeight="1" x14ac:dyDescent="0.2">
      <c r="D104" s="2"/>
      <c r="E104" s="2"/>
    </row>
    <row r="105" spans="4:5" ht="22.5" customHeight="1" x14ac:dyDescent="0.2">
      <c r="D105" s="2"/>
      <c r="E105" s="2"/>
    </row>
    <row r="106" spans="4:5" ht="22.5" customHeight="1" x14ac:dyDescent="0.2">
      <c r="D106" s="2"/>
      <c r="E106" s="2"/>
    </row>
    <row r="107" spans="4:5" ht="22.5" customHeight="1" x14ac:dyDescent="0.2">
      <c r="D107" s="2"/>
      <c r="E107" s="2"/>
    </row>
    <row r="108" spans="4:5" ht="22.5" customHeight="1" x14ac:dyDescent="0.2">
      <c r="D108" s="2"/>
      <c r="E108" s="2"/>
    </row>
    <row r="109" spans="4:5" ht="22.5" customHeight="1" x14ac:dyDescent="0.2">
      <c r="D109" s="2"/>
      <c r="E109" s="2"/>
    </row>
    <row r="110" spans="4:5" ht="22.5" customHeight="1" x14ac:dyDescent="0.2">
      <c r="D110" s="2"/>
      <c r="E110" s="2"/>
    </row>
    <row r="111" spans="4:5" ht="22.5" customHeight="1" x14ac:dyDescent="0.2">
      <c r="D111" s="2"/>
      <c r="E111" s="2"/>
    </row>
    <row r="112" spans="4:5" ht="22.5" customHeight="1" x14ac:dyDescent="0.2">
      <c r="D112" s="2"/>
      <c r="E112" s="2"/>
    </row>
    <row r="113" spans="4:5" ht="22.5" customHeight="1" x14ac:dyDescent="0.2">
      <c r="D113" s="2"/>
      <c r="E113" s="2"/>
    </row>
    <row r="114" spans="4:5" ht="22.5" customHeight="1" x14ac:dyDescent="0.2">
      <c r="D114" s="2"/>
      <c r="E114" s="2"/>
    </row>
    <row r="115" spans="4:5" ht="22.5" customHeight="1" x14ac:dyDescent="0.2">
      <c r="D115" s="2"/>
      <c r="E115" s="2"/>
    </row>
    <row r="116" spans="4:5" ht="22.5" customHeight="1" x14ac:dyDescent="0.2">
      <c r="D116" s="2"/>
      <c r="E116" s="2"/>
    </row>
    <row r="117" spans="4:5" ht="22.5" customHeight="1" x14ac:dyDescent="0.2">
      <c r="D117" s="2"/>
      <c r="E117" s="2"/>
    </row>
    <row r="118" spans="4:5" ht="22.5" customHeight="1" x14ac:dyDescent="0.2">
      <c r="D118" s="2"/>
      <c r="E118" s="2"/>
    </row>
    <row r="119" spans="4:5" ht="22.5" customHeight="1" x14ac:dyDescent="0.2">
      <c r="D119" s="2"/>
      <c r="E119" s="2"/>
    </row>
    <row r="120" spans="4:5" ht="22.5" customHeight="1" x14ac:dyDescent="0.2">
      <c r="D120" s="2"/>
      <c r="E120" s="2"/>
    </row>
    <row r="121" spans="4:5" ht="22.5" customHeight="1" x14ac:dyDescent="0.2">
      <c r="D121" s="2"/>
      <c r="E121" s="2"/>
    </row>
    <row r="122" spans="4:5" ht="22.5" customHeight="1" x14ac:dyDescent="0.2">
      <c r="D122" s="2"/>
      <c r="E122" s="2"/>
    </row>
    <row r="123" spans="4:5" ht="22.5" customHeight="1" x14ac:dyDescent="0.2">
      <c r="D123" s="2"/>
      <c r="E123" s="2"/>
    </row>
    <row r="124" spans="4:5" ht="22.5" customHeight="1" x14ac:dyDescent="0.2">
      <c r="D124" s="2"/>
      <c r="E124" s="2"/>
    </row>
    <row r="125" spans="4:5" ht="22.5" customHeight="1" x14ac:dyDescent="0.2">
      <c r="D125" s="2"/>
      <c r="E125" s="2"/>
    </row>
    <row r="126" spans="4:5" ht="22.5" customHeight="1" x14ac:dyDescent="0.2">
      <c r="D126" s="2"/>
      <c r="E126" s="2"/>
    </row>
    <row r="127" spans="4:5" ht="22.5" customHeight="1" x14ac:dyDescent="0.2">
      <c r="D127" s="2"/>
      <c r="E127" s="2"/>
    </row>
    <row r="128" spans="4:5" ht="22.5" customHeight="1" x14ac:dyDescent="0.2">
      <c r="D128" s="2"/>
      <c r="E128" s="2"/>
    </row>
    <row r="129" spans="4:5" ht="22.5" customHeight="1" x14ac:dyDescent="0.2">
      <c r="D129" s="2"/>
      <c r="E129" s="2"/>
    </row>
    <row r="130" spans="4:5" ht="22.5" customHeight="1" x14ac:dyDescent="0.2">
      <c r="D130" s="2"/>
      <c r="E130" s="2"/>
    </row>
    <row r="131" spans="4:5" ht="22.5" customHeight="1" x14ac:dyDescent="0.2">
      <c r="D131" s="2"/>
      <c r="E131" s="2"/>
    </row>
    <row r="132" spans="4:5" ht="22.5" customHeight="1" x14ac:dyDescent="0.2">
      <c r="D132" s="2"/>
      <c r="E132" s="2"/>
    </row>
    <row r="133" spans="4:5" ht="22.5" customHeight="1" x14ac:dyDescent="0.2">
      <c r="D133" s="2"/>
      <c r="E133" s="2"/>
    </row>
    <row r="134" spans="4:5" ht="22.5" customHeight="1" x14ac:dyDescent="0.2">
      <c r="D134" s="2"/>
      <c r="E134" s="2"/>
    </row>
    <row r="135" spans="4:5" ht="22.5" customHeight="1" x14ac:dyDescent="0.2">
      <c r="D135" s="2"/>
      <c r="E135" s="2"/>
    </row>
    <row r="136" spans="4:5" ht="22.5" customHeight="1" x14ac:dyDescent="0.2">
      <c r="D136" s="2"/>
      <c r="E136" s="2"/>
    </row>
    <row r="137" spans="4:5" ht="22.5" customHeight="1" x14ac:dyDescent="0.2">
      <c r="D137" s="2"/>
      <c r="E137" s="2"/>
    </row>
    <row r="138" spans="4:5" ht="22.5" customHeight="1" x14ac:dyDescent="0.2">
      <c r="D138" s="2"/>
      <c r="E138" s="2"/>
    </row>
    <row r="139" spans="4:5" ht="22.5" customHeight="1" x14ac:dyDescent="0.2">
      <c r="D139" s="2"/>
      <c r="E139" s="2"/>
    </row>
    <row r="140" spans="4:5" ht="22.5" customHeight="1" x14ac:dyDescent="0.2">
      <c r="D140" s="2"/>
      <c r="E140" s="2"/>
    </row>
    <row r="141" spans="4:5" ht="22.5" customHeight="1" x14ac:dyDescent="0.2">
      <c r="D141" s="2"/>
      <c r="E141" s="2"/>
    </row>
    <row r="142" spans="4:5" ht="22.5" customHeight="1" x14ac:dyDescent="0.2">
      <c r="D142" s="2"/>
      <c r="E142" s="2"/>
    </row>
    <row r="143" spans="4:5" ht="22.5" customHeight="1" x14ac:dyDescent="0.2">
      <c r="D143" s="2"/>
      <c r="E143" s="2"/>
    </row>
    <row r="144" spans="4:5" ht="22.5" customHeight="1" x14ac:dyDescent="0.2">
      <c r="D144" s="2"/>
      <c r="E144" s="2"/>
    </row>
    <row r="145" spans="4:5" ht="22.5" customHeight="1" x14ac:dyDescent="0.2">
      <c r="D145" s="2"/>
      <c r="E145" s="2"/>
    </row>
    <row r="146" spans="4:5" ht="22.5" customHeight="1" x14ac:dyDescent="0.2">
      <c r="D146" s="2"/>
      <c r="E146" s="2"/>
    </row>
    <row r="147" spans="4:5" ht="22.5" customHeight="1" x14ac:dyDescent="0.2">
      <c r="D147" s="2"/>
      <c r="E147" s="2"/>
    </row>
    <row r="148" spans="4:5" ht="22.5" customHeight="1" x14ac:dyDescent="0.2">
      <c r="D148" s="2"/>
      <c r="E148" s="2"/>
    </row>
    <row r="149" spans="4:5" ht="22.5" customHeight="1" x14ac:dyDescent="0.2">
      <c r="D149" s="2"/>
      <c r="E149" s="2"/>
    </row>
    <row r="150" spans="4:5" ht="22.5" customHeight="1" x14ac:dyDescent="0.2">
      <c r="D150" s="2"/>
      <c r="E150" s="2"/>
    </row>
    <row r="151" spans="4:5" ht="22.5" customHeight="1" x14ac:dyDescent="0.2">
      <c r="D151" s="2"/>
      <c r="E151" s="2"/>
    </row>
    <row r="152" spans="4:5" ht="22.5" customHeight="1" x14ac:dyDescent="0.2">
      <c r="D152" s="2"/>
      <c r="E152" s="2"/>
    </row>
    <row r="153" spans="4:5" ht="22.5" customHeight="1" x14ac:dyDescent="0.2">
      <c r="D153" s="2"/>
      <c r="E153" s="2"/>
    </row>
    <row r="154" spans="4:5" ht="22.5" customHeight="1" x14ac:dyDescent="0.2">
      <c r="D154" s="2"/>
      <c r="E154" s="2"/>
    </row>
    <row r="155" spans="4:5" ht="22.5" customHeight="1" x14ac:dyDescent="0.2">
      <c r="D155" s="2"/>
      <c r="E155" s="2"/>
    </row>
    <row r="156" spans="4:5" ht="22.5" customHeight="1" x14ac:dyDescent="0.2">
      <c r="D156" s="2"/>
      <c r="E156" s="2"/>
    </row>
    <row r="157" spans="4:5" ht="22.5" customHeight="1" x14ac:dyDescent="0.2">
      <c r="D157" s="2"/>
      <c r="E157" s="2"/>
    </row>
    <row r="158" spans="4:5" ht="22.5" customHeight="1" x14ac:dyDescent="0.2">
      <c r="D158" s="2"/>
      <c r="E158" s="2"/>
    </row>
    <row r="159" spans="4:5" ht="22.5" customHeight="1" x14ac:dyDescent="0.2">
      <c r="D159" s="2"/>
      <c r="E159" s="2"/>
    </row>
    <row r="160" spans="4:5" ht="22.5" customHeight="1" x14ac:dyDescent="0.2">
      <c r="D160" s="2"/>
      <c r="E160" s="2"/>
    </row>
    <row r="161" spans="4:5" ht="22.5" customHeight="1" x14ac:dyDescent="0.2">
      <c r="D161" s="2"/>
      <c r="E161" s="2"/>
    </row>
    <row r="162" spans="4:5" ht="22.5" customHeight="1" x14ac:dyDescent="0.2">
      <c r="D162" s="2"/>
      <c r="E162" s="2"/>
    </row>
    <row r="163" spans="4:5" ht="22.5" customHeight="1" x14ac:dyDescent="0.2">
      <c r="D163" s="2"/>
      <c r="E163" s="2"/>
    </row>
    <row r="164" spans="4:5" ht="22.5" customHeight="1" x14ac:dyDescent="0.2">
      <c r="D164" s="2"/>
      <c r="E164" s="2"/>
    </row>
    <row r="165" spans="4:5" ht="22.5" customHeight="1" x14ac:dyDescent="0.2">
      <c r="D165" s="2"/>
      <c r="E165" s="2"/>
    </row>
    <row r="166" spans="4:5" ht="22.5" customHeight="1" x14ac:dyDescent="0.2">
      <c r="D166" s="2"/>
      <c r="E166" s="2"/>
    </row>
    <row r="167" spans="4:5" ht="22.5" customHeight="1" x14ac:dyDescent="0.2">
      <c r="D167" s="2"/>
      <c r="E167" s="2"/>
    </row>
    <row r="168" spans="4:5" ht="22.5" customHeight="1" x14ac:dyDescent="0.2">
      <c r="D168" s="2"/>
      <c r="E168" s="2"/>
    </row>
    <row r="169" spans="4:5" ht="22.5" customHeight="1" x14ac:dyDescent="0.2">
      <c r="D169" s="2"/>
      <c r="E169" s="2"/>
    </row>
    <row r="170" spans="4:5" ht="22.5" customHeight="1" x14ac:dyDescent="0.2">
      <c r="D170" s="2"/>
      <c r="E170" s="2"/>
    </row>
    <row r="171" spans="4:5" ht="22.5" customHeight="1" x14ac:dyDescent="0.2">
      <c r="D171" s="2"/>
      <c r="E171" s="2"/>
    </row>
    <row r="172" spans="4:5" ht="22.5" customHeight="1" x14ac:dyDescent="0.2">
      <c r="D172" s="2"/>
      <c r="E172" s="2"/>
    </row>
    <row r="173" spans="4:5" ht="22.5" customHeight="1" x14ac:dyDescent="0.2">
      <c r="D173" s="2"/>
      <c r="E173" s="2"/>
    </row>
    <row r="174" spans="4:5" ht="22.5" customHeight="1" x14ac:dyDescent="0.2">
      <c r="D174" s="2"/>
      <c r="E174" s="2"/>
    </row>
    <row r="175" spans="4:5" ht="22.5" customHeight="1" x14ac:dyDescent="0.2">
      <c r="D175" s="2"/>
      <c r="E175" s="2"/>
    </row>
    <row r="176" spans="4:5" ht="22.5" customHeight="1" x14ac:dyDescent="0.2">
      <c r="D176" s="2"/>
      <c r="E176" s="2"/>
    </row>
    <row r="177" spans="4:5" ht="22.5" customHeight="1" x14ac:dyDescent="0.2">
      <c r="D177" s="2"/>
      <c r="E177" s="2"/>
    </row>
    <row r="178" spans="4:5" ht="22.5" customHeight="1" x14ac:dyDescent="0.2">
      <c r="D178" s="2"/>
      <c r="E178" s="2"/>
    </row>
    <row r="179" spans="4:5" ht="22.5" customHeight="1" x14ac:dyDescent="0.2">
      <c r="D179" s="2"/>
      <c r="E179" s="2"/>
    </row>
    <row r="180" spans="4:5" ht="22.5" customHeight="1" x14ac:dyDescent="0.2">
      <c r="D180" s="2"/>
      <c r="E180" s="2"/>
    </row>
    <row r="181" spans="4:5" ht="22.5" customHeight="1" x14ac:dyDescent="0.2">
      <c r="D181" s="2"/>
      <c r="E181" s="2"/>
    </row>
    <row r="182" spans="4:5" ht="22.5" customHeight="1" x14ac:dyDescent="0.2">
      <c r="D182" s="2"/>
      <c r="E182" s="2"/>
    </row>
    <row r="183" spans="4:5" ht="22.5" customHeight="1" x14ac:dyDescent="0.2">
      <c r="D183" s="2"/>
      <c r="E183" s="2"/>
    </row>
    <row r="184" spans="4:5" ht="22.5" customHeight="1" x14ac:dyDescent="0.2">
      <c r="D184" s="2"/>
      <c r="E184" s="2"/>
    </row>
    <row r="185" spans="4:5" ht="22.5" customHeight="1" x14ac:dyDescent="0.2">
      <c r="D185" s="2"/>
      <c r="E185" s="2"/>
    </row>
    <row r="186" spans="4:5" ht="22.5" customHeight="1" x14ac:dyDescent="0.2">
      <c r="D186" s="2"/>
      <c r="E186" s="2"/>
    </row>
    <row r="187" spans="4:5" ht="22.5" customHeight="1" x14ac:dyDescent="0.2">
      <c r="D187" s="2"/>
      <c r="E187" s="2"/>
    </row>
    <row r="188" spans="4:5" ht="22.5" customHeight="1" x14ac:dyDescent="0.2">
      <c r="D188" s="2"/>
      <c r="E188" s="2"/>
    </row>
    <row r="189" spans="4:5" ht="22.5" customHeight="1" x14ac:dyDescent="0.2">
      <c r="D189" s="2"/>
      <c r="E189" s="2"/>
    </row>
    <row r="190" spans="4:5" ht="22.5" customHeight="1" x14ac:dyDescent="0.2">
      <c r="D190" s="2"/>
      <c r="E190" s="2"/>
    </row>
    <row r="191" spans="4:5" ht="22.5" customHeight="1" x14ac:dyDescent="0.2">
      <c r="D191" s="2"/>
      <c r="E191" s="2"/>
    </row>
    <row r="192" spans="4:5" ht="22.5" customHeight="1" x14ac:dyDescent="0.2">
      <c r="D192" s="2"/>
      <c r="E192" s="2"/>
    </row>
    <row r="193" spans="4:5" ht="22.5" customHeight="1" x14ac:dyDescent="0.2">
      <c r="D193" s="2"/>
      <c r="E193" s="2"/>
    </row>
    <row r="194" spans="4:5" ht="22.5" customHeight="1" x14ac:dyDescent="0.2">
      <c r="D194" s="2"/>
      <c r="E194" s="2"/>
    </row>
    <row r="195" spans="4:5" ht="22.5" customHeight="1" x14ac:dyDescent="0.2">
      <c r="D195" s="2"/>
      <c r="E195" s="2"/>
    </row>
    <row r="196" spans="4:5" ht="22.5" customHeight="1" x14ac:dyDescent="0.2">
      <c r="D196" s="2"/>
      <c r="E196" s="2"/>
    </row>
    <row r="197" spans="4:5" ht="22.5" customHeight="1" x14ac:dyDescent="0.2">
      <c r="D197" s="2"/>
      <c r="E197" s="2"/>
    </row>
    <row r="198" spans="4:5" ht="22.5" customHeight="1" x14ac:dyDescent="0.2">
      <c r="D198" s="2"/>
      <c r="E198" s="2"/>
    </row>
    <row r="199" spans="4:5" ht="22.5" customHeight="1" x14ac:dyDescent="0.2">
      <c r="D199" s="2"/>
      <c r="E199" s="2"/>
    </row>
    <row r="200" spans="4:5" ht="22.5" customHeight="1" x14ac:dyDescent="0.2">
      <c r="D200" s="2"/>
      <c r="E200" s="2"/>
    </row>
    <row r="201" spans="4:5" ht="22.5" customHeight="1" x14ac:dyDescent="0.2">
      <c r="D201" s="2"/>
      <c r="E201" s="2"/>
    </row>
    <row r="202" spans="4:5" ht="22.5" customHeight="1" x14ac:dyDescent="0.2">
      <c r="D202" s="2"/>
      <c r="E202" s="2"/>
    </row>
    <row r="203" spans="4:5" ht="22.5" customHeight="1" x14ac:dyDescent="0.2">
      <c r="D203" s="2"/>
      <c r="E203" s="2"/>
    </row>
    <row r="204" spans="4:5" ht="22.5" customHeight="1" x14ac:dyDescent="0.2">
      <c r="D204" s="2"/>
      <c r="E204" s="2"/>
    </row>
    <row r="205" spans="4:5" ht="22.5" customHeight="1" x14ac:dyDescent="0.2">
      <c r="D205" s="2"/>
      <c r="E205" s="2"/>
    </row>
    <row r="206" spans="4:5" ht="22.5" customHeight="1" x14ac:dyDescent="0.2">
      <c r="D206" s="2"/>
      <c r="E206" s="2"/>
    </row>
    <row r="207" spans="4:5" ht="22.5" customHeight="1" x14ac:dyDescent="0.2">
      <c r="D207" s="2"/>
      <c r="E207" s="2"/>
    </row>
    <row r="208" spans="4:5" ht="22.5" customHeight="1" x14ac:dyDescent="0.2">
      <c r="D208" s="2"/>
      <c r="E208" s="2"/>
    </row>
    <row r="209" spans="4:5" ht="22.5" customHeight="1" x14ac:dyDescent="0.2">
      <c r="D209" s="2"/>
      <c r="E209" s="2"/>
    </row>
    <row r="210" spans="4:5" ht="22.5" customHeight="1" x14ac:dyDescent="0.2">
      <c r="D210" s="2"/>
      <c r="E210" s="2"/>
    </row>
    <row r="211" spans="4:5" ht="22.5" customHeight="1" x14ac:dyDescent="0.2">
      <c r="D211" s="2"/>
      <c r="E211" s="2"/>
    </row>
    <row r="212" spans="4:5" ht="22.5" customHeight="1" x14ac:dyDescent="0.2">
      <c r="D212" s="2"/>
      <c r="E212" s="2"/>
    </row>
    <row r="213" spans="4:5" ht="22.5" customHeight="1" x14ac:dyDescent="0.2">
      <c r="D213" s="2"/>
      <c r="E213" s="2"/>
    </row>
    <row r="214" spans="4:5" ht="22.5" customHeight="1" x14ac:dyDescent="0.2">
      <c r="D214" s="2"/>
      <c r="E214" s="2"/>
    </row>
    <row r="215" spans="4:5" ht="22.5" customHeight="1" x14ac:dyDescent="0.2">
      <c r="D215" s="2"/>
      <c r="E215" s="2"/>
    </row>
    <row r="216" spans="4:5" ht="22.5" customHeight="1" x14ac:dyDescent="0.2">
      <c r="D216" s="2"/>
      <c r="E216" s="2"/>
    </row>
    <row r="217" spans="4:5" ht="22.5" customHeight="1" x14ac:dyDescent="0.2">
      <c r="D217" s="2"/>
      <c r="E217" s="2"/>
    </row>
    <row r="218" spans="4:5" ht="22.5" customHeight="1" x14ac:dyDescent="0.2">
      <c r="D218" s="2"/>
      <c r="E218" s="2"/>
    </row>
    <row r="219" spans="4:5" ht="22.5" customHeight="1" x14ac:dyDescent="0.2">
      <c r="D219" s="2"/>
      <c r="E219" s="2"/>
    </row>
    <row r="220" spans="4:5" ht="22.5" customHeight="1" x14ac:dyDescent="0.2">
      <c r="D220" s="2"/>
      <c r="E220" s="2"/>
    </row>
    <row r="221" spans="4:5" ht="22.5" customHeight="1" x14ac:dyDescent="0.2">
      <c r="D221" s="2"/>
      <c r="E221" s="2"/>
    </row>
    <row r="222" spans="4:5" ht="22.5" customHeight="1" x14ac:dyDescent="0.2">
      <c r="D222" s="2"/>
      <c r="E222" s="2"/>
    </row>
    <row r="223" spans="4:5" ht="22.5" customHeight="1" x14ac:dyDescent="0.2">
      <c r="D223" s="2"/>
      <c r="E223" s="2"/>
    </row>
    <row r="224" spans="4:5" ht="22.5" customHeight="1" x14ac:dyDescent="0.2">
      <c r="D224" s="2"/>
      <c r="E224" s="2"/>
    </row>
    <row r="225" spans="4:5" ht="22.5" customHeight="1" x14ac:dyDescent="0.2">
      <c r="D225" s="2"/>
      <c r="E225" s="2"/>
    </row>
    <row r="226" spans="4:5" ht="22.5" customHeight="1" x14ac:dyDescent="0.2">
      <c r="D226" s="2"/>
      <c r="E226" s="2"/>
    </row>
    <row r="227" spans="4:5" ht="22.5" customHeight="1" x14ac:dyDescent="0.2">
      <c r="D227" s="2"/>
      <c r="E227" s="2"/>
    </row>
    <row r="228" spans="4:5" ht="22.5" customHeight="1" x14ac:dyDescent="0.2">
      <c r="D228" s="2"/>
      <c r="E228" s="2"/>
    </row>
    <row r="229" spans="4:5" ht="22.5" customHeight="1" x14ac:dyDescent="0.2">
      <c r="D229" s="2"/>
      <c r="E229" s="2"/>
    </row>
    <row r="230" spans="4:5" ht="22.5" customHeight="1" x14ac:dyDescent="0.2">
      <c r="D230" s="2"/>
      <c r="E230" s="2"/>
    </row>
    <row r="231" spans="4:5" ht="22.5" customHeight="1" x14ac:dyDescent="0.2">
      <c r="D231" s="2"/>
      <c r="E231" s="2"/>
    </row>
    <row r="232" spans="4:5" ht="22.5" customHeight="1" x14ac:dyDescent="0.2">
      <c r="D232" s="2"/>
      <c r="E232" s="2"/>
    </row>
    <row r="233" spans="4:5" ht="22.5" customHeight="1" x14ac:dyDescent="0.2">
      <c r="D233" s="2"/>
      <c r="E233" s="2"/>
    </row>
    <row r="234" spans="4:5" ht="22.5" customHeight="1" x14ac:dyDescent="0.2">
      <c r="D234" s="2"/>
      <c r="E234" s="2"/>
    </row>
    <row r="235" spans="4:5" ht="22.5" customHeight="1" x14ac:dyDescent="0.2">
      <c r="D235" s="2"/>
      <c r="E235" s="2"/>
    </row>
    <row r="236" spans="4:5" ht="22.5" customHeight="1" x14ac:dyDescent="0.2">
      <c r="D236" s="2"/>
      <c r="E236" s="2"/>
    </row>
    <row r="237" spans="4:5" ht="22.5" customHeight="1" x14ac:dyDescent="0.2">
      <c r="D237" s="2"/>
      <c r="E237" s="2"/>
    </row>
    <row r="238" spans="4:5" ht="22.5" customHeight="1" x14ac:dyDescent="0.2">
      <c r="D238" s="2"/>
      <c r="E238" s="2"/>
    </row>
    <row r="239" spans="4:5" ht="22.5" customHeight="1" x14ac:dyDescent="0.2">
      <c r="D239" s="2"/>
      <c r="E239" s="2"/>
    </row>
    <row r="240" spans="4:5" ht="22.5" customHeight="1" x14ac:dyDescent="0.2">
      <c r="D240" s="2"/>
      <c r="E240" s="2"/>
    </row>
    <row r="241" spans="4:5" ht="22.5" customHeight="1" x14ac:dyDescent="0.2">
      <c r="D241" s="2"/>
      <c r="E241" s="2"/>
    </row>
    <row r="242" spans="4:5" ht="22.5" customHeight="1" x14ac:dyDescent="0.2">
      <c r="D242" s="2"/>
      <c r="E242" s="2"/>
    </row>
    <row r="243" spans="4:5" ht="22.5" customHeight="1" x14ac:dyDescent="0.2">
      <c r="D243" s="2"/>
      <c r="E243" s="2"/>
    </row>
    <row r="244" spans="4:5" ht="22.5" customHeight="1" x14ac:dyDescent="0.2">
      <c r="D244" s="2"/>
      <c r="E244" s="2"/>
    </row>
    <row r="245" spans="4:5" ht="22.5" customHeight="1" x14ac:dyDescent="0.2">
      <c r="D245" s="2"/>
      <c r="E245" s="2"/>
    </row>
    <row r="246" spans="4:5" ht="22.5" customHeight="1" x14ac:dyDescent="0.2">
      <c r="D246" s="2"/>
      <c r="E246" s="2"/>
    </row>
    <row r="247" spans="4:5" ht="22.5" customHeight="1" x14ac:dyDescent="0.2">
      <c r="D247" s="2"/>
      <c r="E247" s="2"/>
    </row>
    <row r="248" spans="4:5" ht="22.5" customHeight="1" x14ac:dyDescent="0.2">
      <c r="D248" s="2"/>
      <c r="E248" s="2"/>
    </row>
    <row r="249" spans="4:5" ht="22.5" customHeight="1" x14ac:dyDescent="0.2">
      <c r="D249" s="2"/>
      <c r="E249" s="2"/>
    </row>
    <row r="250" spans="4:5" ht="22.5" customHeight="1" x14ac:dyDescent="0.2">
      <c r="D250" s="2"/>
      <c r="E250" s="2"/>
    </row>
    <row r="251" spans="4:5" ht="22.5" customHeight="1" x14ac:dyDescent="0.2">
      <c r="D251" s="2"/>
      <c r="E251" s="2"/>
    </row>
    <row r="252" spans="4:5" ht="22.5" customHeight="1" x14ac:dyDescent="0.2">
      <c r="D252" s="2"/>
      <c r="E252" s="2"/>
    </row>
    <row r="253" spans="4:5" ht="22.5" customHeight="1" x14ac:dyDescent="0.2">
      <c r="D253" s="2"/>
      <c r="E253" s="2"/>
    </row>
    <row r="254" spans="4:5" ht="22.5" customHeight="1" x14ac:dyDescent="0.2">
      <c r="D254" s="2"/>
      <c r="E254" s="2"/>
    </row>
    <row r="255" spans="4:5" ht="22.5" customHeight="1" x14ac:dyDescent="0.2">
      <c r="D255" s="2"/>
      <c r="E255" s="2"/>
    </row>
    <row r="256" spans="4:5" ht="22.5" customHeight="1" x14ac:dyDescent="0.2">
      <c r="D256" s="2"/>
      <c r="E256" s="2"/>
    </row>
    <row r="257" spans="4:5" ht="22.5" customHeight="1" x14ac:dyDescent="0.2">
      <c r="D257" s="2"/>
      <c r="E257" s="2"/>
    </row>
    <row r="258" spans="4:5" ht="22.5" customHeight="1" x14ac:dyDescent="0.2">
      <c r="D258" s="2"/>
      <c r="E258" s="2"/>
    </row>
    <row r="259" spans="4:5" ht="22.5" customHeight="1" x14ac:dyDescent="0.2">
      <c r="D259" s="2"/>
      <c r="E259" s="2"/>
    </row>
    <row r="260" spans="4:5" ht="22.5" customHeight="1" x14ac:dyDescent="0.2">
      <c r="D260" s="2"/>
      <c r="E260" s="2"/>
    </row>
    <row r="261" spans="4:5" ht="22.5" customHeight="1" x14ac:dyDescent="0.2">
      <c r="D261" s="2"/>
      <c r="E261" s="2"/>
    </row>
    <row r="262" spans="4:5" ht="22.5" customHeight="1" x14ac:dyDescent="0.2">
      <c r="D262" s="2"/>
      <c r="E262" s="2"/>
    </row>
    <row r="263" spans="4:5" ht="22.5" customHeight="1" x14ac:dyDescent="0.2">
      <c r="D263" s="2"/>
      <c r="E263" s="2"/>
    </row>
    <row r="264" spans="4:5" ht="22.5" customHeight="1" x14ac:dyDescent="0.2">
      <c r="D264" s="2"/>
      <c r="E264" s="2"/>
    </row>
    <row r="265" spans="4:5" ht="22.5" customHeight="1" x14ac:dyDescent="0.2">
      <c r="D265" s="2"/>
      <c r="E265" s="2"/>
    </row>
    <row r="266" spans="4:5" ht="22.5" customHeight="1" x14ac:dyDescent="0.2">
      <c r="D266" s="2"/>
      <c r="E266" s="2"/>
    </row>
    <row r="267" spans="4:5" ht="22.5" customHeight="1" x14ac:dyDescent="0.2">
      <c r="D267" s="2"/>
      <c r="E267" s="2"/>
    </row>
    <row r="268" spans="4:5" ht="22.5" customHeight="1" x14ac:dyDescent="0.2">
      <c r="D268" s="2"/>
      <c r="E268" s="2"/>
    </row>
    <row r="269" spans="4:5" ht="22.5" customHeight="1" x14ac:dyDescent="0.2">
      <c r="D269" s="2"/>
      <c r="E269" s="2"/>
    </row>
    <row r="270" spans="4:5" ht="22.5" customHeight="1" x14ac:dyDescent="0.2">
      <c r="D270" s="2"/>
      <c r="E270" s="2"/>
    </row>
    <row r="271" spans="4:5" ht="22.5" customHeight="1" x14ac:dyDescent="0.2">
      <c r="D271" s="2"/>
      <c r="E271" s="2"/>
    </row>
    <row r="272" spans="4:5" ht="22.5" customHeight="1" x14ac:dyDescent="0.2">
      <c r="D272" s="2"/>
      <c r="E272" s="2"/>
    </row>
    <row r="273" spans="4:5" ht="22.5" customHeight="1" x14ac:dyDescent="0.2">
      <c r="D273" s="2"/>
      <c r="E273" s="2"/>
    </row>
    <row r="274" spans="4:5" ht="22.5" customHeight="1" x14ac:dyDescent="0.2">
      <c r="D274" s="2"/>
      <c r="E274" s="2"/>
    </row>
    <row r="275" spans="4:5" ht="22.5" customHeight="1" x14ac:dyDescent="0.2">
      <c r="D275" s="2"/>
      <c r="E275" s="2"/>
    </row>
    <row r="276" spans="4:5" ht="22.5" customHeight="1" x14ac:dyDescent="0.2">
      <c r="D276" s="2"/>
      <c r="E276" s="2"/>
    </row>
    <row r="277" spans="4:5" ht="22.5" customHeight="1" x14ac:dyDescent="0.2">
      <c r="D277" s="2"/>
      <c r="E277" s="2"/>
    </row>
    <row r="278" spans="4:5" ht="22.5" customHeight="1" x14ac:dyDescent="0.2">
      <c r="D278" s="2"/>
      <c r="E278" s="2"/>
    </row>
    <row r="279" spans="4:5" ht="22.5" customHeight="1" x14ac:dyDescent="0.2">
      <c r="D279" s="2"/>
      <c r="E279" s="2"/>
    </row>
    <row r="280" spans="4:5" ht="22.5" customHeight="1" x14ac:dyDescent="0.2">
      <c r="D280" s="2"/>
      <c r="E280" s="2"/>
    </row>
    <row r="281" spans="4:5" ht="22.5" customHeight="1" x14ac:dyDescent="0.2">
      <c r="D281" s="2"/>
      <c r="E281" s="2"/>
    </row>
    <row r="282" spans="4:5" ht="22.5" customHeight="1" x14ac:dyDescent="0.2">
      <c r="D282" s="2"/>
      <c r="E282" s="2"/>
    </row>
    <row r="283" spans="4:5" ht="22.5" customHeight="1" x14ac:dyDescent="0.2">
      <c r="D283" s="2"/>
      <c r="E283" s="2"/>
    </row>
    <row r="284" spans="4:5" ht="22.5" customHeight="1" x14ac:dyDescent="0.2">
      <c r="D284" s="2"/>
      <c r="E284" s="2"/>
    </row>
    <row r="285" spans="4:5" ht="22.5" customHeight="1" x14ac:dyDescent="0.2">
      <c r="D285" s="2"/>
      <c r="E285" s="2"/>
    </row>
    <row r="286" spans="4:5" ht="22.5" customHeight="1" x14ac:dyDescent="0.2">
      <c r="D286" s="2"/>
      <c r="E286" s="2"/>
    </row>
    <row r="287" spans="4:5" ht="22.5" customHeight="1" x14ac:dyDescent="0.2">
      <c r="D287" s="2"/>
      <c r="E287" s="2"/>
    </row>
    <row r="288" spans="4:5" ht="22.5" customHeight="1" x14ac:dyDescent="0.2">
      <c r="D288" s="2"/>
      <c r="E288" s="2"/>
    </row>
    <row r="289" spans="4:5" ht="22.5" customHeight="1" x14ac:dyDescent="0.2">
      <c r="D289" s="2"/>
      <c r="E289" s="2"/>
    </row>
    <row r="290" spans="4:5" ht="22.5" customHeight="1" x14ac:dyDescent="0.2">
      <c r="D290" s="2"/>
      <c r="E290" s="2"/>
    </row>
    <row r="291" spans="4:5" ht="22.5" customHeight="1" x14ac:dyDescent="0.2">
      <c r="D291" s="2"/>
      <c r="E291" s="2"/>
    </row>
    <row r="292" spans="4:5" ht="22.5" customHeight="1" x14ac:dyDescent="0.2">
      <c r="D292" s="2"/>
      <c r="E292" s="2"/>
    </row>
    <row r="293" spans="4:5" ht="22.5" customHeight="1" x14ac:dyDescent="0.2">
      <c r="D293" s="2"/>
      <c r="E293" s="2"/>
    </row>
    <row r="294" spans="4:5" ht="22.5" customHeight="1" x14ac:dyDescent="0.2">
      <c r="D294" s="2"/>
      <c r="E294" s="2"/>
    </row>
    <row r="295" spans="4:5" ht="22.5" customHeight="1" x14ac:dyDescent="0.2">
      <c r="D295" s="2"/>
      <c r="E295" s="2"/>
    </row>
    <row r="296" spans="4:5" ht="22.5" customHeight="1" x14ac:dyDescent="0.2">
      <c r="D296" s="2"/>
      <c r="E296" s="2"/>
    </row>
    <row r="297" spans="4:5" ht="22.5" customHeight="1" x14ac:dyDescent="0.2">
      <c r="D297" s="2"/>
      <c r="E297" s="2"/>
    </row>
    <row r="298" spans="4:5" ht="22.5" customHeight="1" x14ac:dyDescent="0.2">
      <c r="D298" s="2"/>
      <c r="E298" s="2"/>
    </row>
    <row r="299" spans="4:5" ht="22.5" customHeight="1" x14ac:dyDescent="0.2">
      <c r="D299" s="2"/>
      <c r="E299" s="2"/>
    </row>
    <row r="300" spans="4:5" ht="22.5" customHeight="1" x14ac:dyDescent="0.2">
      <c r="D300" s="2"/>
      <c r="E300" s="2"/>
    </row>
    <row r="301" spans="4:5" ht="22.5" customHeight="1" x14ac:dyDescent="0.2">
      <c r="D301" s="2"/>
      <c r="E301" s="2"/>
    </row>
    <row r="302" spans="4:5" ht="22.5" customHeight="1" x14ac:dyDescent="0.2">
      <c r="D302" s="2"/>
      <c r="E302" s="2"/>
    </row>
    <row r="303" spans="4:5" ht="22.5" customHeight="1" x14ac:dyDescent="0.2">
      <c r="D303" s="2"/>
      <c r="E303" s="2"/>
    </row>
    <row r="304" spans="4:5" ht="22.5" customHeight="1" x14ac:dyDescent="0.2">
      <c r="D304" s="2"/>
      <c r="E304" s="2"/>
    </row>
    <row r="305" spans="4:5" ht="22.5" customHeight="1" x14ac:dyDescent="0.2">
      <c r="D305" s="2"/>
      <c r="E305" s="2"/>
    </row>
    <row r="306" spans="4:5" ht="22.5" customHeight="1" x14ac:dyDescent="0.2">
      <c r="D306" s="2"/>
      <c r="E306" s="2"/>
    </row>
    <row r="307" spans="4:5" ht="22.5" customHeight="1" x14ac:dyDescent="0.2">
      <c r="D307" s="2"/>
      <c r="E307" s="2"/>
    </row>
    <row r="308" spans="4:5" ht="22.5" customHeight="1" x14ac:dyDescent="0.2">
      <c r="D308" s="2"/>
      <c r="E308" s="2"/>
    </row>
    <row r="309" spans="4:5" ht="22.5" customHeight="1" x14ac:dyDescent="0.2">
      <c r="D309" s="2"/>
      <c r="E309" s="2"/>
    </row>
    <row r="310" spans="4:5" ht="22.5" customHeight="1" x14ac:dyDescent="0.2">
      <c r="D310" s="2"/>
      <c r="E310" s="2"/>
    </row>
    <row r="311" spans="4:5" ht="22.5" customHeight="1" x14ac:dyDescent="0.2">
      <c r="D311" s="2"/>
      <c r="E311" s="2"/>
    </row>
    <row r="312" spans="4:5" ht="22.5" customHeight="1" x14ac:dyDescent="0.2">
      <c r="D312" s="2"/>
      <c r="E312" s="2"/>
    </row>
    <row r="313" spans="4:5" ht="22.5" customHeight="1" x14ac:dyDescent="0.2">
      <c r="D313" s="2"/>
      <c r="E313" s="2"/>
    </row>
    <row r="314" spans="4:5" ht="22.5" customHeight="1" x14ac:dyDescent="0.2">
      <c r="D314" s="2"/>
      <c r="E314" s="2"/>
    </row>
    <row r="315" spans="4:5" ht="22.5" customHeight="1" x14ac:dyDescent="0.2">
      <c r="D315" s="2"/>
      <c r="E315" s="2"/>
    </row>
    <row r="316" spans="4:5" ht="22.5" customHeight="1" x14ac:dyDescent="0.2">
      <c r="D316" s="2"/>
      <c r="E316" s="2"/>
    </row>
    <row r="317" spans="4:5" ht="22.5" customHeight="1" x14ac:dyDescent="0.2">
      <c r="D317" s="2"/>
      <c r="E317" s="2"/>
    </row>
    <row r="318" spans="4:5" ht="22.5" customHeight="1" x14ac:dyDescent="0.2">
      <c r="D318" s="2"/>
      <c r="E318" s="2"/>
    </row>
    <row r="319" spans="4:5" ht="22.5" customHeight="1" x14ac:dyDescent="0.2">
      <c r="D319" s="2"/>
      <c r="E319" s="2"/>
    </row>
    <row r="320" spans="4:5" ht="22.5" customHeight="1" x14ac:dyDescent="0.2">
      <c r="D320" s="2"/>
      <c r="E320" s="2"/>
    </row>
    <row r="321" spans="4:5" ht="22.5" customHeight="1" x14ac:dyDescent="0.2">
      <c r="D321" s="2"/>
      <c r="E321" s="2"/>
    </row>
    <row r="322" spans="4:5" ht="22.5" customHeight="1" x14ac:dyDescent="0.2">
      <c r="D322" s="2"/>
      <c r="E322" s="2"/>
    </row>
    <row r="323" spans="4:5" ht="22.5" customHeight="1" x14ac:dyDescent="0.2">
      <c r="D323" s="2"/>
      <c r="E323" s="2"/>
    </row>
    <row r="324" spans="4:5" ht="22.5" customHeight="1" x14ac:dyDescent="0.2">
      <c r="D324" s="2"/>
      <c r="E324" s="2"/>
    </row>
    <row r="325" spans="4:5" ht="22.5" customHeight="1" x14ac:dyDescent="0.2">
      <c r="D325" s="2"/>
      <c r="E325" s="2"/>
    </row>
    <row r="326" spans="4:5" ht="22.5" customHeight="1" x14ac:dyDescent="0.2">
      <c r="D326" s="2"/>
      <c r="E326" s="2"/>
    </row>
    <row r="327" spans="4:5" ht="22.5" customHeight="1" x14ac:dyDescent="0.2">
      <c r="D327" s="2"/>
      <c r="E327" s="2"/>
    </row>
    <row r="328" spans="4:5" ht="22.5" customHeight="1" x14ac:dyDescent="0.2">
      <c r="D328" s="2"/>
      <c r="E328" s="2"/>
    </row>
    <row r="329" spans="4:5" ht="22.5" customHeight="1" x14ac:dyDescent="0.2">
      <c r="D329" s="2"/>
      <c r="E329" s="2"/>
    </row>
    <row r="330" spans="4:5" ht="22.5" customHeight="1" x14ac:dyDescent="0.2">
      <c r="D330" s="2"/>
      <c r="E330" s="2"/>
    </row>
    <row r="331" spans="4:5" ht="22.5" customHeight="1" x14ac:dyDescent="0.2">
      <c r="D331" s="2"/>
      <c r="E331" s="2"/>
    </row>
    <row r="332" spans="4:5" ht="22.5" customHeight="1" x14ac:dyDescent="0.2">
      <c r="D332" s="2"/>
      <c r="E332" s="2"/>
    </row>
    <row r="333" spans="4:5" ht="22.5" customHeight="1" x14ac:dyDescent="0.2">
      <c r="D333" s="2"/>
      <c r="E333" s="2"/>
    </row>
    <row r="334" spans="4:5" ht="22.5" customHeight="1" x14ac:dyDescent="0.2">
      <c r="D334" s="2"/>
      <c r="E334" s="2"/>
    </row>
    <row r="335" spans="4:5" ht="22.5" customHeight="1" x14ac:dyDescent="0.2">
      <c r="D335" s="2"/>
      <c r="E335" s="2"/>
    </row>
    <row r="336" spans="4:5" ht="22.5" customHeight="1" x14ac:dyDescent="0.2">
      <c r="D336" s="2"/>
      <c r="E336" s="2"/>
    </row>
    <row r="337" spans="4:5" ht="22.5" customHeight="1" x14ac:dyDescent="0.2">
      <c r="D337" s="2"/>
      <c r="E337" s="2"/>
    </row>
    <row r="338" spans="4:5" ht="22.5" customHeight="1" x14ac:dyDescent="0.2">
      <c r="D338" s="2"/>
      <c r="E338" s="2"/>
    </row>
    <row r="339" spans="4:5" ht="22.5" customHeight="1" x14ac:dyDescent="0.2">
      <c r="D339" s="2"/>
      <c r="E339" s="2"/>
    </row>
    <row r="340" spans="4:5" ht="22.5" customHeight="1" x14ac:dyDescent="0.2">
      <c r="D340" s="2"/>
      <c r="E340" s="2"/>
    </row>
    <row r="341" spans="4:5" ht="22.5" customHeight="1" x14ac:dyDescent="0.2">
      <c r="D341" s="2"/>
      <c r="E341" s="2"/>
    </row>
    <row r="342" spans="4:5" ht="22.5" customHeight="1" x14ac:dyDescent="0.2">
      <c r="D342" s="2"/>
      <c r="E342" s="2"/>
    </row>
    <row r="343" spans="4:5" ht="22.5" customHeight="1" x14ac:dyDescent="0.2">
      <c r="D343" s="2"/>
      <c r="E343" s="2"/>
    </row>
    <row r="344" spans="4:5" ht="22.5" customHeight="1" x14ac:dyDescent="0.2">
      <c r="D344" s="2"/>
      <c r="E344" s="2"/>
    </row>
    <row r="345" spans="4:5" ht="22.5" customHeight="1" x14ac:dyDescent="0.2">
      <c r="D345" s="2"/>
      <c r="E345" s="2"/>
    </row>
    <row r="346" spans="4:5" ht="22.5" customHeight="1" x14ac:dyDescent="0.2">
      <c r="D346" s="2"/>
      <c r="E346" s="2"/>
    </row>
    <row r="347" spans="4:5" ht="22.5" customHeight="1" x14ac:dyDescent="0.2">
      <c r="D347" s="2"/>
      <c r="E347" s="2"/>
    </row>
    <row r="348" spans="4:5" ht="22.5" customHeight="1" x14ac:dyDescent="0.2">
      <c r="D348" s="2"/>
      <c r="E348" s="2"/>
    </row>
    <row r="349" spans="4:5" ht="22.5" customHeight="1" x14ac:dyDescent="0.2">
      <c r="D349" s="2"/>
      <c r="E349" s="2"/>
    </row>
    <row r="350" spans="4:5" ht="22.5" customHeight="1" x14ac:dyDescent="0.2">
      <c r="D350" s="2"/>
      <c r="E350" s="2"/>
    </row>
    <row r="351" spans="4:5" ht="22.5" customHeight="1" x14ac:dyDescent="0.2">
      <c r="D351" s="2"/>
      <c r="E351" s="2"/>
    </row>
    <row r="352" spans="4:5" ht="22.5" customHeight="1" x14ac:dyDescent="0.2">
      <c r="D352" s="2"/>
      <c r="E352" s="2"/>
    </row>
    <row r="353" spans="4:5" ht="22.5" customHeight="1" x14ac:dyDescent="0.2">
      <c r="D353" s="2"/>
      <c r="E353" s="2"/>
    </row>
    <row r="354" spans="4:5" ht="22.5" customHeight="1" x14ac:dyDescent="0.2">
      <c r="D354" s="2"/>
      <c r="E354" s="2"/>
    </row>
    <row r="355" spans="4:5" ht="22.5" customHeight="1" x14ac:dyDescent="0.2">
      <c r="D355" s="2"/>
      <c r="E355" s="2"/>
    </row>
    <row r="356" spans="4:5" ht="22.5" customHeight="1" x14ac:dyDescent="0.2">
      <c r="D356" s="2"/>
      <c r="E356" s="2"/>
    </row>
    <row r="357" spans="4:5" ht="22.5" customHeight="1" x14ac:dyDescent="0.2">
      <c r="D357" s="2"/>
      <c r="E357" s="2"/>
    </row>
    <row r="358" spans="4:5" ht="22.5" customHeight="1" x14ac:dyDescent="0.2">
      <c r="D358" s="2"/>
      <c r="E358" s="2"/>
    </row>
    <row r="359" spans="4:5" ht="22.5" customHeight="1" x14ac:dyDescent="0.2">
      <c r="D359" s="2"/>
      <c r="E359" s="2"/>
    </row>
    <row r="360" spans="4:5" ht="22.5" customHeight="1" x14ac:dyDescent="0.2">
      <c r="D360" s="2"/>
      <c r="E360" s="2"/>
    </row>
    <row r="361" spans="4:5" ht="22.5" customHeight="1" x14ac:dyDescent="0.2">
      <c r="D361" s="2"/>
      <c r="E361" s="2"/>
    </row>
    <row r="362" spans="4:5" ht="22.5" customHeight="1" x14ac:dyDescent="0.2">
      <c r="D362" s="2"/>
      <c r="E362" s="2"/>
    </row>
    <row r="363" spans="4:5" ht="22.5" customHeight="1" x14ac:dyDescent="0.2">
      <c r="D363" s="2"/>
      <c r="E363" s="2"/>
    </row>
    <row r="364" spans="4:5" ht="22.5" customHeight="1" x14ac:dyDescent="0.2">
      <c r="D364" s="2"/>
      <c r="E364" s="2"/>
    </row>
    <row r="365" spans="4:5" ht="22.5" customHeight="1" x14ac:dyDescent="0.2">
      <c r="D365" s="2"/>
      <c r="E365" s="2"/>
    </row>
    <row r="366" spans="4:5" ht="22.5" customHeight="1" x14ac:dyDescent="0.2">
      <c r="D366" s="2"/>
      <c r="E366" s="2"/>
    </row>
    <row r="367" spans="4:5" ht="22.5" customHeight="1" x14ac:dyDescent="0.2">
      <c r="D367" s="2"/>
      <c r="E367" s="2"/>
    </row>
    <row r="368" spans="4:5" ht="22.5" customHeight="1" x14ac:dyDescent="0.2">
      <c r="D368" s="2"/>
      <c r="E368" s="2"/>
    </row>
    <row r="369" spans="4:5" ht="22.5" customHeight="1" x14ac:dyDescent="0.2">
      <c r="D369" s="2"/>
      <c r="E369" s="2"/>
    </row>
    <row r="370" spans="4:5" ht="22.5" customHeight="1" x14ac:dyDescent="0.2">
      <c r="D370" s="2"/>
      <c r="E370" s="2"/>
    </row>
    <row r="371" spans="4:5" ht="22.5" customHeight="1" x14ac:dyDescent="0.2">
      <c r="D371" s="2"/>
      <c r="E371" s="2"/>
    </row>
    <row r="372" spans="4:5" ht="22.5" customHeight="1" x14ac:dyDescent="0.2">
      <c r="D372" s="2"/>
      <c r="E372" s="2"/>
    </row>
    <row r="373" spans="4:5" ht="22.5" customHeight="1" x14ac:dyDescent="0.2">
      <c r="D373" s="2"/>
      <c r="E373" s="2"/>
    </row>
    <row r="374" spans="4:5" ht="22.5" customHeight="1" x14ac:dyDescent="0.2">
      <c r="D374" s="2"/>
      <c r="E374" s="2"/>
    </row>
    <row r="375" spans="4:5" ht="22.5" customHeight="1" x14ac:dyDescent="0.2">
      <c r="D375" s="2"/>
      <c r="E375" s="2"/>
    </row>
    <row r="376" spans="4:5" ht="22.5" customHeight="1" x14ac:dyDescent="0.2">
      <c r="D376" s="2"/>
      <c r="E376" s="2"/>
    </row>
    <row r="377" spans="4:5" ht="22.5" customHeight="1" x14ac:dyDescent="0.2">
      <c r="D377" s="2"/>
      <c r="E377" s="2"/>
    </row>
    <row r="378" spans="4:5" ht="22.5" customHeight="1" x14ac:dyDescent="0.2">
      <c r="D378" s="2"/>
      <c r="E378" s="2"/>
    </row>
    <row r="379" spans="4:5" ht="22.5" customHeight="1" x14ac:dyDescent="0.2">
      <c r="D379" s="2"/>
      <c r="E379" s="2"/>
    </row>
    <row r="380" spans="4:5" ht="22.5" customHeight="1" x14ac:dyDescent="0.2">
      <c r="D380" s="2"/>
      <c r="E380" s="2"/>
    </row>
    <row r="381" spans="4:5" ht="22.5" customHeight="1" x14ac:dyDescent="0.2">
      <c r="D381" s="2"/>
      <c r="E381" s="2"/>
    </row>
    <row r="382" spans="4:5" ht="22.5" customHeight="1" x14ac:dyDescent="0.2">
      <c r="D382" s="2"/>
      <c r="E382" s="2"/>
    </row>
    <row r="383" spans="4:5" ht="22.5" customHeight="1" x14ac:dyDescent="0.2">
      <c r="D383" s="2"/>
      <c r="E383" s="2"/>
    </row>
    <row r="384" spans="4:5" ht="22.5" customHeight="1" x14ac:dyDescent="0.2">
      <c r="D384" s="2"/>
      <c r="E384" s="2"/>
    </row>
    <row r="385" spans="4:5" ht="22.5" customHeight="1" x14ac:dyDescent="0.2">
      <c r="D385" s="2"/>
      <c r="E385" s="2"/>
    </row>
    <row r="386" spans="4:5" ht="22.5" customHeight="1" x14ac:dyDescent="0.2">
      <c r="D386" s="2"/>
      <c r="E386" s="2"/>
    </row>
    <row r="387" spans="4:5" ht="22.5" customHeight="1" x14ac:dyDescent="0.2">
      <c r="D387" s="2"/>
      <c r="E387" s="2"/>
    </row>
    <row r="388" spans="4:5" ht="22.5" customHeight="1" x14ac:dyDescent="0.2">
      <c r="D388" s="2"/>
      <c r="E388" s="2"/>
    </row>
    <row r="389" spans="4:5" ht="22.5" customHeight="1" x14ac:dyDescent="0.2">
      <c r="D389" s="2"/>
      <c r="E389" s="2"/>
    </row>
    <row r="390" spans="4:5" ht="22.5" customHeight="1" x14ac:dyDescent="0.2">
      <c r="D390" s="2"/>
      <c r="E390" s="2"/>
    </row>
    <row r="391" spans="4:5" ht="22.5" customHeight="1" x14ac:dyDescent="0.2">
      <c r="D391" s="2"/>
      <c r="E391" s="2"/>
    </row>
    <row r="392" spans="4:5" ht="22.5" customHeight="1" x14ac:dyDescent="0.2">
      <c r="D392" s="2"/>
      <c r="E392" s="2"/>
    </row>
    <row r="393" spans="4:5" ht="22.5" customHeight="1" x14ac:dyDescent="0.2">
      <c r="D393" s="2"/>
      <c r="E393" s="2"/>
    </row>
    <row r="394" spans="4:5" ht="22.5" customHeight="1" x14ac:dyDescent="0.2">
      <c r="D394" s="2"/>
      <c r="E394" s="2"/>
    </row>
    <row r="395" spans="4:5" ht="22.5" customHeight="1" x14ac:dyDescent="0.2">
      <c r="D395" s="2"/>
      <c r="E395" s="2"/>
    </row>
    <row r="396" spans="4:5" ht="22.5" customHeight="1" x14ac:dyDescent="0.2">
      <c r="D396" s="2"/>
      <c r="E396" s="2"/>
    </row>
    <row r="397" spans="4:5" ht="22.5" customHeight="1" x14ac:dyDescent="0.2">
      <c r="D397" s="2"/>
      <c r="E397" s="2"/>
    </row>
    <row r="398" spans="4:5" ht="22.5" customHeight="1" x14ac:dyDescent="0.2">
      <c r="D398" s="2"/>
      <c r="E398" s="2"/>
    </row>
    <row r="399" spans="4:5" ht="22.5" customHeight="1" x14ac:dyDescent="0.2">
      <c r="D399" s="2"/>
      <c r="E399" s="2"/>
    </row>
    <row r="400" spans="4:5" ht="22.5" customHeight="1" x14ac:dyDescent="0.2">
      <c r="D400" s="2"/>
      <c r="E400" s="2"/>
    </row>
    <row r="401" spans="4:5" ht="22.5" customHeight="1" x14ac:dyDescent="0.2">
      <c r="D401" s="2"/>
      <c r="E401" s="2"/>
    </row>
    <row r="402" spans="4:5" ht="22.5" customHeight="1" x14ac:dyDescent="0.2">
      <c r="D402" s="2"/>
      <c r="E402" s="2"/>
    </row>
    <row r="403" spans="4:5" ht="22.5" customHeight="1" x14ac:dyDescent="0.2">
      <c r="D403" s="2"/>
      <c r="E403" s="2"/>
    </row>
    <row r="404" spans="4:5" ht="22.5" customHeight="1" x14ac:dyDescent="0.2">
      <c r="D404" s="2"/>
      <c r="E404" s="2"/>
    </row>
    <row r="405" spans="4:5" ht="22.5" customHeight="1" x14ac:dyDescent="0.2">
      <c r="D405" s="2"/>
      <c r="E405" s="2"/>
    </row>
    <row r="406" spans="4:5" ht="22.5" customHeight="1" x14ac:dyDescent="0.2">
      <c r="D406" s="2"/>
      <c r="E406" s="2"/>
    </row>
    <row r="407" spans="4:5" ht="22.5" customHeight="1" x14ac:dyDescent="0.2">
      <c r="D407" s="2"/>
      <c r="E407" s="2"/>
    </row>
    <row r="408" spans="4:5" ht="22.5" customHeight="1" x14ac:dyDescent="0.2">
      <c r="D408" s="2"/>
      <c r="E408" s="2"/>
    </row>
    <row r="409" spans="4:5" ht="22.5" customHeight="1" x14ac:dyDescent="0.2">
      <c r="D409" s="2"/>
      <c r="E409" s="2"/>
    </row>
    <row r="410" spans="4:5" ht="22.5" customHeight="1" x14ac:dyDescent="0.2">
      <c r="D410" s="2"/>
      <c r="E410" s="2"/>
    </row>
    <row r="411" spans="4:5" ht="22.5" customHeight="1" x14ac:dyDescent="0.2">
      <c r="D411" s="2"/>
      <c r="E411" s="2"/>
    </row>
    <row r="412" spans="4:5" ht="22.5" customHeight="1" x14ac:dyDescent="0.2">
      <c r="D412" s="2"/>
      <c r="E412" s="2"/>
    </row>
    <row r="413" spans="4:5" ht="22.5" customHeight="1" x14ac:dyDescent="0.2">
      <c r="D413" s="2"/>
      <c r="E413" s="2"/>
    </row>
    <row r="414" spans="4:5" ht="22.5" customHeight="1" x14ac:dyDescent="0.2">
      <c r="D414" s="2"/>
      <c r="E414" s="2"/>
    </row>
    <row r="415" spans="4:5" ht="22.5" customHeight="1" x14ac:dyDescent="0.2">
      <c r="D415" s="2"/>
      <c r="E415" s="2"/>
    </row>
    <row r="416" spans="4:5" ht="22.5" customHeight="1" x14ac:dyDescent="0.2">
      <c r="D416" s="2"/>
      <c r="E416" s="2"/>
    </row>
    <row r="417" spans="4:5" ht="22.5" customHeight="1" x14ac:dyDescent="0.2">
      <c r="D417" s="2"/>
      <c r="E417" s="2"/>
    </row>
    <row r="418" spans="4:5" ht="22.5" customHeight="1" x14ac:dyDescent="0.2">
      <c r="D418" s="2"/>
      <c r="E418" s="2"/>
    </row>
    <row r="419" spans="4:5" ht="22.5" customHeight="1" x14ac:dyDescent="0.2">
      <c r="D419" s="2"/>
      <c r="E419" s="2"/>
    </row>
    <row r="420" spans="4:5" ht="22.5" customHeight="1" x14ac:dyDescent="0.2">
      <c r="D420" s="2"/>
      <c r="E420" s="2"/>
    </row>
    <row r="421" spans="4:5" ht="22.5" customHeight="1" x14ac:dyDescent="0.2">
      <c r="D421" s="2"/>
      <c r="E421" s="2"/>
    </row>
    <row r="422" spans="4:5" ht="22.5" customHeight="1" x14ac:dyDescent="0.2">
      <c r="D422" s="2"/>
      <c r="E422" s="2"/>
    </row>
    <row r="423" spans="4:5" ht="22.5" customHeight="1" x14ac:dyDescent="0.2">
      <c r="D423" s="2"/>
      <c r="E423" s="2"/>
    </row>
    <row r="424" spans="4:5" ht="22.5" customHeight="1" x14ac:dyDescent="0.2">
      <c r="D424" s="2"/>
      <c r="E424" s="2"/>
    </row>
    <row r="425" spans="4:5" ht="22.5" customHeight="1" x14ac:dyDescent="0.2">
      <c r="D425" s="2"/>
      <c r="E425" s="2"/>
    </row>
    <row r="426" spans="4:5" ht="22.5" customHeight="1" x14ac:dyDescent="0.2">
      <c r="D426" s="2"/>
      <c r="E426" s="2"/>
    </row>
    <row r="427" spans="4:5" ht="22.5" customHeight="1" x14ac:dyDescent="0.2">
      <c r="D427" s="2"/>
      <c r="E427" s="2"/>
    </row>
    <row r="428" spans="4:5" ht="22.5" customHeight="1" x14ac:dyDescent="0.2">
      <c r="D428" s="2"/>
      <c r="E428" s="2"/>
    </row>
    <row r="429" spans="4:5" ht="22.5" customHeight="1" x14ac:dyDescent="0.2">
      <c r="D429" s="2"/>
      <c r="E429" s="2"/>
    </row>
    <row r="430" spans="4:5" ht="22.5" customHeight="1" x14ac:dyDescent="0.2">
      <c r="D430" s="2"/>
      <c r="E430" s="2"/>
    </row>
    <row r="431" spans="4:5" ht="22.5" customHeight="1" x14ac:dyDescent="0.2">
      <c r="D431" s="2"/>
      <c r="E431" s="2"/>
    </row>
    <row r="432" spans="4:5" ht="22.5" customHeight="1" x14ac:dyDescent="0.2">
      <c r="D432" s="2"/>
      <c r="E432" s="2"/>
    </row>
    <row r="433" spans="4:5" ht="22.5" customHeight="1" x14ac:dyDescent="0.2">
      <c r="D433" s="2"/>
      <c r="E433" s="2"/>
    </row>
    <row r="434" spans="4:5" ht="22.5" customHeight="1" x14ac:dyDescent="0.2">
      <c r="D434" s="2"/>
      <c r="E434" s="2"/>
    </row>
    <row r="435" spans="4:5" ht="22.5" customHeight="1" x14ac:dyDescent="0.2">
      <c r="D435" s="2"/>
      <c r="E435" s="2"/>
    </row>
    <row r="436" spans="4:5" ht="22.5" customHeight="1" x14ac:dyDescent="0.2">
      <c r="D436" s="2"/>
      <c r="E436" s="2"/>
    </row>
    <row r="437" spans="4:5" ht="22.5" customHeight="1" x14ac:dyDescent="0.2">
      <c r="D437" s="2"/>
      <c r="E437" s="2"/>
    </row>
    <row r="438" spans="4:5" ht="22.5" customHeight="1" x14ac:dyDescent="0.2">
      <c r="D438" s="2"/>
      <c r="E438" s="2"/>
    </row>
    <row r="439" spans="4:5" ht="22.5" customHeight="1" x14ac:dyDescent="0.2">
      <c r="D439" s="2"/>
      <c r="E439" s="2"/>
    </row>
    <row r="440" spans="4:5" ht="22.5" customHeight="1" x14ac:dyDescent="0.2">
      <c r="D440" s="2"/>
      <c r="E440" s="2"/>
    </row>
    <row r="441" spans="4:5" ht="22.5" customHeight="1" x14ac:dyDescent="0.2">
      <c r="D441" s="2"/>
      <c r="E441" s="2"/>
    </row>
    <row r="442" spans="4:5" ht="22.5" customHeight="1" x14ac:dyDescent="0.2">
      <c r="D442" s="2"/>
      <c r="E442" s="2"/>
    </row>
    <row r="443" spans="4:5" ht="22.5" customHeight="1" x14ac:dyDescent="0.2">
      <c r="D443" s="2"/>
      <c r="E443" s="2"/>
    </row>
    <row r="444" spans="4:5" ht="22.5" customHeight="1" x14ac:dyDescent="0.2">
      <c r="D444" s="2"/>
      <c r="E444" s="2"/>
    </row>
    <row r="445" spans="4:5" ht="22.5" customHeight="1" x14ac:dyDescent="0.2">
      <c r="D445" s="2"/>
      <c r="E445" s="2"/>
    </row>
    <row r="446" spans="4:5" ht="22.5" customHeight="1" x14ac:dyDescent="0.2">
      <c r="D446" s="2"/>
      <c r="E446" s="2"/>
    </row>
    <row r="447" spans="4:5" ht="22.5" customHeight="1" x14ac:dyDescent="0.2">
      <c r="D447" s="2"/>
      <c r="E447" s="2"/>
    </row>
    <row r="448" spans="4:5" ht="22.5" customHeight="1" x14ac:dyDescent="0.2">
      <c r="D448" s="2"/>
      <c r="E448" s="2"/>
    </row>
    <row r="449" spans="4:5" ht="22.5" customHeight="1" x14ac:dyDescent="0.2">
      <c r="D449" s="2"/>
      <c r="E449" s="2"/>
    </row>
    <row r="450" spans="4:5" ht="22.5" customHeight="1" x14ac:dyDescent="0.2">
      <c r="D450" s="2"/>
      <c r="E450" s="2"/>
    </row>
    <row r="451" spans="4:5" ht="22.5" customHeight="1" x14ac:dyDescent="0.2">
      <c r="D451" s="2"/>
      <c r="E451" s="2"/>
    </row>
    <row r="452" spans="4:5" ht="22.5" customHeight="1" x14ac:dyDescent="0.2">
      <c r="D452" s="2"/>
      <c r="E452" s="2"/>
    </row>
    <row r="453" spans="4:5" ht="22.5" customHeight="1" x14ac:dyDescent="0.2">
      <c r="D453" s="2"/>
      <c r="E453" s="2"/>
    </row>
    <row r="454" spans="4:5" ht="22.5" customHeight="1" x14ac:dyDescent="0.2">
      <c r="D454" s="2"/>
      <c r="E454" s="2"/>
    </row>
    <row r="455" spans="4:5" ht="22.5" customHeight="1" x14ac:dyDescent="0.2">
      <c r="D455" s="2"/>
      <c r="E455" s="2"/>
    </row>
    <row r="456" spans="4:5" ht="22.5" customHeight="1" x14ac:dyDescent="0.2">
      <c r="D456" s="2"/>
      <c r="E456" s="2"/>
    </row>
    <row r="457" spans="4:5" ht="22.5" customHeight="1" x14ac:dyDescent="0.2">
      <c r="D457" s="2"/>
      <c r="E457" s="2"/>
    </row>
    <row r="458" spans="4:5" ht="22.5" customHeight="1" x14ac:dyDescent="0.2">
      <c r="D458" s="2"/>
      <c r="E458" s="2"/>
    </row>
    <row r="459" spans="4:5" ht="22.5" customHeight="1" x14ac:dyDescent="0.2">
      <c r="D459" s="2"/>
      <c r="E459" s="2"/>
    </row>
    <row r="460" spans="4:5" ht="22.5" customHeight="1" x14ac:dyDescent="0.2">
      <c r="D460" s="2"/>
      <c r="E460" s="2"/>
    </row>
    <row r="461" spans="4:5" ht="22.5" customHeight="1" x14ac:dyDescent="0.2">
      <c r="D461" s="2"/>
      <c r="E461" s="2"/>
    </row>
    <row r="462" spans="4:5" ht="22.5" customHeight="1" x14ac:dyDescent="0.2">
      <c r="D462" s="2"/>
      <c r="E462" s="2"/>
    </row>
    <row r="463" spans="4:5" ht="22.5" customHeight="1" x14ac:dyDescent="0.2">
      <c r="D463" s="2"/>
      <c r="E463" s="2"/>
    </row>
    <row r="464" spans="4:5" ht="22.5" customHeight="1" x14ac:dyDescent="0.2">
      <c r="D464" s="2"/>
      <c r="E464" s="2"/>
    </row>
    <row r="465" spans="4:5" ht="22.5" customHeight="1" x14ac:dyDescent="0.2">
      <c r="D465" s="2"/>
      <c r="E465" s="2"/>
    </row>
    <row r="466" spans="4:5" ht="22.5" customHeight="1" x14ac:dyDescent="0.2">
      <c r="D466" s="2"/>
      <c r="E466" s="2"/>
    </row>
    <row r="467" spans="4:5" ht="22.5" customHeight="1" x14ac:dyDescent="0.2">
      <c r="D467" s="2"/>
      <c r="E467" s="2"/>
    </row>
    <row r="468" spans="4:5" ht="22.5" customHeight="1" x14ac:dyDescent="0.2">
      <c r="D468" s="2"/>
      <c r="E468" s="2"/>
    </row>
    <row r="469" spans="4:5" ht="22.5" customHeight="1" x14ac:dyDescent="0.2">
      <c r="D469" s="2"/>
      <c r="E469" s="2"/>
    </row>
    <row r="470" spans="4:5" ht="22.5" customHeight="1" x14ac:dyDescent="0.2">
      <c r="D470" s="2"/>
      <c r="E470" s="2"/>
    </row>
    <row r="471" spans="4:5" ht="22.5" customHeight="1" x14ac:dyDescent="0.2">
      <c r="D471" s="2"/>
      <c r="E471" s="2"/>
    </row>
    <row r="472" spans="4:5" ht="22.5" customHeight="1" x14ac:dyDescent="0.2">
      <c r="D472" s="2"/>
      <c r="E472" s="2"/>
    </row>
    <row r="473" spans="4:5" ht="22.5" customHeight="1" x14ac:dyDescent="0.2">
      <c r="D473" s="2"/>
      <c r="E473" s="2"/>
    </row>
    <row r="474" spans="4:5" ht="22.5" customHeight="1" x14ac:dyDescent="0.2">
      <c r="D474" s="2"/>
      <c r="E474" s="2"/>
    </row>
    <row r="475" spans="4:5" ht="22.5" customHeight="1" x14ac:dyDescent="0.2">
      <c r="D475" s="2"/>
      <c r="E475" s="2"/>
    </row>
    <row r="476" spans="4:5" ht="22.5" customHeight="1" x14ac:dyDescent="0.2">
      <c r="D476" s="2"/>
      <c r="E476" s="2"/>
    </row>
    <row r="477" spans="4:5" ht="22.5" customHeight="1" x14ac:dyDescent="0.2">
      <c r="D477" s="2"/>
      <c r="E477" s="2"/>
    </row>
    <row r="478" spans="4:5" ht="22.5" customHeight="1" x14ac:dyDescent="0.2">
      <c r="D478" s="2"/>
      <c r="E478" s="2"/>
    </row>
    <row r="479" spans="4:5" ht="22.5" customHeight="1" x14ac:dyDescent="0.2">
      <c r="D479" s="2"/>
      <c r="E479" s="2"/>
    </row>
    <row r="480" spans="4:5" ht="22.5" customHeight="1" x14ac:dyDescent="0.2">
      <c r="D480" s="2"/>
      <c r="E480" s="2"/>
    </row>
    <row r="481" spans="4:5" ht="22.5" customHeight="1" x14ac:dyDescent="0.2">
      <c r="D481" s="2"/>
      <c r="E481" s="2"/>
    </row>
    <row r="482" spans="4:5" ht="22.5" customHeight="1" x14ac:dyDescent="0.2">
      <c r="D482" s="2"/>
      <c r="E482" s="2"/>
    </row>
    <row r="483" spans="4:5" ht="22.5" customHeight="1" x14ac:dyDescent="0.2">
      <c r="D483" s="2"/>
      <c r="E483" s="2"/>
    </row>
    <row r="484" spans="4:5" ht="22.5" customHeight="1" x14ac:dyDescent="0.2">
      <c r="D484" s="2"/>
      <c r="E484" s="2"/>
    </row>
    <row r="485" spans="4:5" ht="22.5" customHeight="1" x14ac:dyDescent="0.2">
      <c r="D485" s="2"/>
      <c r="E485" s="2"/>
    </row>
    <row r="486" spans="4:5" ht="22.5" customHeight="1" x14ac:dyDescent="0.2">
      <c r="D486" s="2"/>
      <c r="E486" s="2"/>
    </row>
    <row r="487" spans="4:5" ht="22.5" customHeight="1" x14ac:dyDescent="0.2">
      <c r="D487" s="2"/>
      <c r="E487" s="2"/>
    </row>
    <row r="488" spans="4:5" ht="22.5" customHeight="1" x14ac:dyDescent="0.2">
      <c r="D488" s="2"/>
      <c r="E488" s="2"/>
    </row>
    <row r="489" spans="4:5" ht="22.5" customHeight="1" x14ac:dyDescent="0.2">
      <c r="D489" s="2"/>
      <c r="E489" s="2"/>
    </row>
    <row r="490" spans="4:5" ht="22.5" customHeight="1" x14ac:dyDescent="0.2">
      <c r="D490" s="2"/>
      <c r="E490" s="2"/>
    </row>
    <row r="491" spans="4:5" ht="22.5" customHeight="1" x14ac:dyDescent="0.2">
      <c r="D491" s="2"/>
      <c r="E491" s="2"/>
    </row>
    <row r="492" spans="4:5" ht="22.5" customHeight="1" x14ac:dyDescent="0.2">
      <c r="D492" s="2"/>
      <c r="E492" s="2"/>
    </row>
    <row r="493" spans="4:5" ht="22.5" customHeight="1" x14ac:dyDescent="0.2">
      <c r="D493" s="2"/>
      <c r="E493" s="2"/>
    </row>
    <row r="494" spans="4:5" ht="22.5" customHeight="1" x14ac:dyDescent="0.2">
      <c r="D494" s="2"/>
      <c r="E494" s="2"/>
    </row>
    <row r="495" spans="4:5" ht="22.5" customHeight="1" x14ac:dyDescent="0.2">
      <c r="D495" s="2"/>
      <c r="E495" s="2"/>
    </row>
    <row r="496" spans="4:5" ht="22.5" customHeight="1" x14ac:dyDescent="0.2">
      <c r="D496" s="2"/>
      <c r="E496" s="2"/>
    </row>
    <row r="497" spans="4:5" ht="22.5" customHeight="1" x14ac:dyDescent="0.2">
      <c r="D497" s="2"/>
      <c r="E497" s="2"/>
    </row>
    <row r="498" spans="4:5" ht="22.5" customHeight="1" x14ac:dyDescent="0.2">
      <c r="D498" s="2"/>
      <c r="E498" s="2"/>
    </row>
    <row r="499" spans="4:5" ht="22.5" customHeight="1" x14ac:dyDescent="0.2">
      <c r="D499" s="2"/>
      <c r="E499" s="2"/>
    </row>
    <row r="500" spans="4:5" ht="22.5" customHeight="1" x14ac:dyDescent="0.2">
      <c r="D500" s="2"/>
      <c r="E500" s="2"/>
    </row>
    <row r="501" spans="4:5" ht="22.5" customHeight="1" x14ac:dyDescent="0.2">
      <c r="D501" s="2"/>
      <c r="E501" s="2"/>
    </row>
    <row r="502" spans="4:5" ht="22.5" customHeight="1" x14ac:dyDescent="0.2">
      <c r="D502" s="2"/>
      <c r="E502" s="2"/>
    </row>
    <row r="503" spans="4:5" ht="22.5" customHeight="1" x14ac:dyDescent="0.2">
      <c r="D503" s="2"/>
      <c r="E503" s="2"/>
    </row>
    <row r="504" spans="4:5" ht="22.5" customHeight="1" x14ac:dyDescent="0.2">
      <c r="D504" s="2"/>
      <c r="E504" s="2"/>
    </row>
    <row r="505" spans="4:5" ht="22.5" customHeight="1" x14ac:dyDescent="0.2">
      <c r="D505" s="2"/>
      <c r="E505" s="2"/>
    </row>
    <row r="506" spans="4:5" ht="22.5" customHeight="1" x14ac:dyDescent="0.2">
      <c r="D506" s="2"/>
      <c r="E506" s="2"/>
    </row>
    <row r="507" spans="4:5" ht="22.5" customHeight="1" x14ac:dyDescent="0.2">
      <c r="D507" s="2"/>
      <c r="E507" s="2"/>
    </row>
    <row r="508" spans="4:5" ht="22.5" customHeight="1" x14ac:dyDescent="0.2">
      <c r="D508" s="2"/>
      <c r="E508" s="2"/>
    </row>
    <row r="509" spans="4:5" ht="22.5" customHeight="1" x14ac:dyDescent="0.2">
      <c r="D509" s="2"/>
      <c r="E509" s="2"/>
    </row>
    <row r="510" spans="4:5" ht="22.5" customHeight="1" x14ac:dyDescent="0.2">
      <c r="D510" s="2"/>
      <c r="E510" s="2"/>
    </row>
    <row r="511" spans="4:5" ht="22.5" customHeight="1" x14ac:dyDescent="0.2">
      <c r="D511" s="2"/>
      <c r="E511" s="2"/>
    </row>
    <row r="512" spans="4:5" ht="22.5" customHeight="1" x14ac:dyDescent="0.2">
      <c r="D512" s="2"/>
      <c r="E512" s="2"/>
    </row>
    <row r="513" spans="4:5" ht="22.5" customHeight="1" x14ac:dyDescent="0.2">
      <c r="D513" s="2"/>
      <c r="E513" s="2"/>
    </row>
    <row r="514" spans="4:5" ht="22.5" customHeight="1" x14ac:dyDescent="0.2">
      <c r="D514" s="2"/>
      <c r="E514" s="2"/>
    </row>
    <row r="515" spans="4:5" ht="22.5" customHeight="1" x14ac:dyDescent="0.2">
      <c r="D515" s="2"/>
      <c r="E515" s="2"/>
    </row>
    <row r="516" spans="4:5" ht="22.5" customHeight="1" x14ac:dyDescent="0.2">
      <c r="D516" s="2"/>
      <c r="E516" s="2"/>
    </row>
    <row r="517" spans="4:5" ht="22.5" customHeight="1" x14ac:dyDescent="0.2">
      <c r="D517" s="2"/>
      <c r="E517" s="2"/>
    </row>
    <row r="518" spans="4:5" ht="22.5" customHeight="1" x14ac:dyDescent="0.2">
      <c r="D518" s="2"/>
      <c r="E518" s="2"/>
    </row>
    <row r="519" spans="4:5" ht="22.5" customHeight="1" x14ac:dyDescent="0.2">
      <c r="D519" s="2"/>
      <c r="E519" s="2"/>
    </row>
    <row r="520" spans="4:5" ht="22.5" customHeight="1" x14ac:dyDescent="0.2">
      <c r="D520" s="2"/>
      <c r="E520" s="2"/>
    </row>
    <row r="521" spans="4:5" ht="22.5" customHeight="1" x14ac:dyDescent="0.2">
      <c r="D521" s="2"/>
      <c r="E521" s="2"/>
    </row>
    <row r="522" spans="4:5" ht="22.5" customHeight="1" x14ac:dyDescent="0.2">
      <c r="D522" s="2"/>
      <c r="E522" s="2"/>
    </row>
    <row r="523" spans="4:5" ht="22.5" customHeight="1" x14ac:dyDescent="0.2">
      <c r="D523" s="2"/>
      <c r="E523" s="2"/>
    </row>
    <row r="524" spans="4:5" ht="22.5" customHeight="1" x14ac:dyDescent="0.2">
      <c r="D524" s="2"/>
      <c r="E524" s="2"/>
    </row>
    <row r="525" spans="4:5" ht="22.5" customHeight="1" x14ac:dyDescent="0.2">
      <c r="D525" s="2"/>
      <c r="E525" s="2"/>
    </row>
    <row r="526" spans="4:5" ht="22.5" customHeight="1" x14ac:dyDescent="0.2">
      <c r="D526" s="2"/>
      <c r="E526" s="2"/>
    </row>
    <row r="527" spans="4:5" ht="22.5" customHeight="1" x14ac:dyDescent="0.2">
      <c r="D527" s="2"/>
      <c r="E527" s="2"/>
    </row>
    <row r="528" spans="4:5" ht="22.5" customHeight="1" x14ac:dyDescent="0.2">
      <c r="D528" s="2"/>
      <c r="E528" s="2"/>
    </row>
    <row r="529" spans="4:5" ht="22.5" customHeight="1" x14ac:dyDescent="0.2">
      <c r="D529" s="2"/>
      <c r="E529" s="2"/>
    </row>
    <row r="530" spans="4:5" ht="22.5" customHeight="1" x14ac:dyDescent="0.2">
      <c r="D530" s="2"/>
      <c r="E530" s="2"/>
    </row>
    <row r="531" spans="4:5" ht="22.5" customHeight="1" x14ac:dyDescent="0.2">
      <c r="D531" s="2"/>
      <c r="E531" s="2"/>
    </row>
    <row r="532" spans="4:5" ht="22.5" customHeight="1" x14ac:dyDescent="0.2">
      <c r="D532" s="2"/>
      <c r="E532" s="2"/>
    </row>
    <row r="533" spans="4:5" ht="22.5" customHeight="1" x14ac:dyDescent="0.2">
      <c r="D533" s="2"/>
      <c r="E533" s="2"/>
    </row>
    <row r="534" spans="4:5" ht="22.5" customHeight="1" x14ac:dyDescent="0.2">
      <c r="D534" s="2"/>
      <c r="E534" s="2"/>
    </row>
    <row r="535" spans="4:5" ht="22.5" customHeight="1" x14ac:dyDescent="0.2">
      <c r="D535" s="2"/>
      <c r="E535" s="2"/>
    </row>
    <row r="536" spans="4:5" ht="22.5" customHeight="1" x14ac:dyDescent="0.2">
      <c r="D536" s="2"/>
      <c r="E536" s="2"/>
    </row>
    <row r="537" spans="4:5" ht="22.5" customHeight="1" x14ac:dyDescent="0.2">
      <c r="D537" s="2"/>
      <c r="E537" s="2"/>
    </row>
    <row r="538" spans="4:5" ht="22.5" customHeight="1" x14ac:dyDescent="0.2">
      <c r="D538" s="2"/>
      <c r="E538" s="2"/>
    </row>
    <row r="539" spans="4:5" ht="22.5" customHeight="1" x14ac:dyDescent="0.2">
      <c r="D539" s="2"/>
      <c r="E539" s="2"/>
    </row>
    <row r="540" spans="4:5" ht="22.5" customHeight="1" x14ac:dyDescent="0.2">
      <c r="D540" s="2"/>
      <c r="E540" s="2"/>
    </row>
    <row r="541" spans="4:5" ht="22.5" customHeight="1" x14ac:dyDescent="0.2">
      <c r="D541" s="2"/>
      <c r="E541" s="2"/>
    </row>
    <row r="542" spans="4:5" ht="22.5" customHeight="1" x14ac:dyDescent="0.2">
      <c r="D542" s="2"/>
      <c r="E542" s="2"/>
    </row>
    <row r="543" spans="4:5" ht="22.5" customHeight="1" x14ac:dyDescent="0.2">
      <c r="D543" s="2"/>
      <c r="E543" s="2"/>
    </row>
    <row r="544" spans="4:5" ht="22.5" customHeight="1" x14ac:dyDescent="0.2">
      <c r="D544" s="2"/>
      <c r="E544" s="2"/>
    </row>
    <row r="545" spans="4:5" ht="22.5" customHeight="1" x14ac:dyDescent="0.2">
      <c r="D545" s="2"/>
      <c r="E545" s="2"/>
    </row>
    <row r="546" spans="4:5" ht="22.5" customHeight="1" x14ac:dyDescent="0.2">
      <c r="D546" s="2"/>
      <c r="E546" s="2"/>
    </row>
    <row r="547" spans="4:5" ht="22.5" customHeight="1" x14ac:dyDescent="0.2">
      <c r="D547" s="2"/>
      <c r="E547" s="2"/>
    </row>
    <row r="548" spans="4:5" ht="22.5" customHeight="1" x14ac:dyDescent="0.2">
      <c r="D548" s="2"/>
      <c r="E548" s="2"/>
    </row>
    <row r="549" spans="4:5" ht="22.5" customHeight="1" x14ac:dyDescent="0.2">
      <c r="D549" s="2"/>
      <c r="E549" s="2"/>
    </row>
    <row r="550" spans="4:5" ht="22.5" customHeight="1" x14ac:dyDescent="0.2">
      <c r="D550" s="2"/>
      <c r="E550" s="2"/>
    </row>
    <row r="551" spans="4:5" ht="22.5" customHeight="1" x14ac:dyDescent="0.2">
      <c r="D551" s="2"/>
      <c r="E551" s="2"/>
    </row>
    <row r="552" spans="4:5" ht="22.5" customHeight="1" x14ac:dyDescent="0.2">
      <c r="D552" s="2"/>
      <c r="E552" s="2"/>
    </row>
    <row r="553" spans="4:5" ht="22.5" customHeight="1" x14ac:dyDescent="0.2">
      <c r="D553" s="2"/>
      <c r="E553" s="2"/>
    </row>
    <row r="554" spans="4:5" ht="22.5" customHeight="1" x14ac:dyDescent="0.2">
      <c r="D554" s="2"/>
      <c r="E554" s="2"/>
    </row>
    <row r="555" spans="4:5" ht="22.5" customHeight="1" x14ac:dyDescent="0.2">
      <c r="D555" s="2"/>
      <c r="E555" s="2"/>
    </row>
    <row r="556" spans="4:5" ht="22.5" customHeight="1" x14ac:dyDescent="0.2">
      <c r="D556" s="2"/>
      <c r="E556" s="2"/>
    </row>
    <row r="557" spans="4:5" ht="22.5" customHeight="1" x14ac:dyDescent="0.2">
      <c r="D557" s="2"/>
      <c r="E557" s="2"/>
    </row>
    <row r="558" spans="4:5" ht="22.5" customHeight="1" x14ac:dyDescent="0.2">
      <c r="D558" s="2"/>
      <c r="E558" s="2"/>
    </row>
    <row r="559" spans="4:5" ht="22.5" customHeight="1" x14ac:dyDescent="0.2">
      <c r="D559" s="2"/>
      <c r="E559" s="2"/>
    </row>
    <row r="560" spans="4:5" ht="22.5" customHeight="1" x14ac:dyDescent="0.2">
      <c r="D560" s="2"/>
      <c r="E560" s="2"/>
    </row>
    <row r="561" spans="4:5" ht="22.5" customHeight="1" x14ac:dyDescent="0.2">
      <c r="D561" s="2"/>
      <c r="E561" s="2"/>
    </row>
    <row r="562" spans="4:5" ht="22.5" customHeight="1" x14ac:dyDescent="0.2">
      <c r="D562" s="2"/>
      <c r="E562" s="2"/>
    </row>
    <row r="563" spans="4:5" ht="22.5" customHeight="1" x14ac:dyDescent="0.2">
      <c r="D563" s="2"/>
      <c r="E563" s="2"/>
    </row>
    <row r="564" spans="4:5" ht="22.5" customHeight="1" x14ac:dyDescent="0.2">
      <c r="D564" s="2"/>
      <c r="E564" s="2"/>
    </row>
    <row r="565" spans="4:5" ht="22.5" customHeight="1" x14ac:dyDescent="0.2">
      <c r="D565" s="2"/>
      <c r="E565" s="2"/>
    </row>
    <row r="566" spans="4:5" ht="22.5" customHeight="1" x14ac:dyDescent="0.2">
      <c r="D566" s="2"/>
      <c r="E566" s="2"/>
    </row>
    <row r="567" spans="4:5" ht="22.5" customHeight="1" x14ac:dyDescent="0.2">
      <c r="D567" s="2"/>
      <c r="E567" s="2"/>
    </row>
    <row r="568" spans="4:5" ht="22.5" customHeight="1" x14ac:dyDescent="0.2">
      <c r="D568" s="2"/>
      <c r="E568" s="2"/>
    </row>
    <row r="569" spans="4:5" ht="22.5" customHeight="1" x14ac:dyDescent="0.2">
      <c r="D569" s="2"/>
      <c r="E569" s="2"/>
    </row>
    <row r="570" spans="4:5" ht="22.5" customHeight="1" x14ac:dyDescent="0.2">
      <c r="D570" s="2"/>
      <c r="E570" s="2"/>
    </row>
    <row r="571" spans="4:5" ht="22.5" customHeight="1" x14ac:dyDescent="0.2">
      <c r="D571" s="2"/>
      <c r="E571" s="2"/>
    </row>
    <row r="572" spans="4:5" ht="22.5" customHeight="1" x14ac:dyDescent="0.2">
      <c r="D572" s="2"/>
      <c r="E572" s="2"/>
    </row>
    <row r="573" spans="4:5" ht="22.5" customHeight="1" x14ac:dyDescent="0.2">
      <c r="D573" s="2"/>
      <c r="E573" s="2"/>
    </row>
    <row r="574" spans="4:5" ht="22.5" customHeight="1" x14ac:dyDescent="0.2">
      <c r="D574" s="2"/>
      <c r="E574" s="2"/>
    </row>
    <row r="575" spans="4:5" ht="22.5" customHeight="1" x14ac:dyDescent="0.2">
      <c r="D575" s="2"/>
      <c r="E575" s="2"/>
    </row>
    <row r="576" spans="4:5" ht="22.5" customHeight="1" x14ac:dyDescent="0.2">
      <c r="D576" s="2"/>
      <c r="E576" s="2"/>
    </row>
    <row r="577" spans="4:5" ht="22.5" customHeight="1" x14ac:dyDescent="0.2">
      <c r="D577" s="2"/>
      <c r="E577" s="2"/>
    </row>
    <row r="578" spans="4:5" ht="22.5" customHeight="1" x14ac:dyDescent="0.2">
      <c r="D578" s="2"/>
      <c r="E578" s="2"/>
    </row>
    <row r="579" spans="4:5" ht="22.5" customHeight="1" x14ac:dyDescent="0.2">
      <c r="D579" s="2"/>
      <c r="E579" s="2"/>
    </row>
    <row r="580" spans="4:5" ht="22.5" customHeight="1" x14ac:dyDescent="0.2">
      <c r="D580" s="2"/>
      <c r="E580" s="2"/>
    </row>
    <row r="581" spans="4:5" ht="22.5" customHeight="1" x14ac:dyDescent="0.2">
      <c r="D581" s="2"/>
      <c r="E581" s="2"/>
    </row>
    <row r="582" spans="4:5" ht="22.5" customHeight="1" x14ac:dyDescent="0.2">
      <c r="D582" s="2"/>
      <c r="E582" s="2"/>
    </row>
    <row r="583" spans="4:5" ht="22.5" customHeight="1" x14ac:dyDescent="0.2">
      <c r="D583" s="2"/>
      <c r="E583" s="2"/>
    </row>
    <row r="584" spans="4:5" ht="22.5" customHeight="1" x14ac:dyDescent="0.2">
      <c r="D584" s="2"/>
      <c r="E584" s="2"/>
    </row>
    <row r="585" spans="4:5" ht="22.5" customHeight="1" x14ac:dyDescent="0.2">
      <c r="D585" s="2"/>
      <c r="E585" s="2"/>
    </row>
    <row r="586" spans="4:5" ht="22.5" customHeight="1" x14ac:dyDescent="0.2">
      <c r="D586" s="2"/>
      <c r="E586" s="2"/>
    </row>
    <row r="587" spans="4:5" ht="22.5" customHeight="1" x14ac:dyDescent="0.2">
      <c r="D587" s="2"/>
      <c r="E587" s="2"/>
    </row>
    <row r="588" spans="4:5" ht="22.5" customHeight="1" x14ac:dyDescent="0.2">
      <c r="D588" s="2"/>
      <c r="E588" s="2"/>
    </row>
    <row r="589" spans="4:5" ht="22.5" customHeight="1" x14ac:dyDescent="0.2">
      <c r="D589" s="2"/>
      <c r="E589" s="2"/>
    </row>
    <row r="590" spans="4:5" ht="22.5" customHeight="1" x14ac:dyDescent="0.2">
      <c r="D590" s="2"/>
      <c r="E590" s="2"/>
    </row>
    <row r="591" spans="4:5" ht="22.5" customHeight="1" x14ac:dyDescent="0.2">
      <c r="D591" s="2"/>
      <c r="E591" s="2"/>
    </row>
    <row r="592" spans="4:5" ht="22.5" customHeight="1" x14ac:dyDescent="0.2">
      <c r="D592" s="2"/>
      <c r="E592" s="2"/>
    </row>
    <row r="593" spans="4:5" ht="22.5" customHeight="1" x14ac:dyDescent="0.2">
      <c r="D593" s="2"/>
      <c r="E593" s="2"/>
    </row>
    <row r="594" spans="4:5" ht="22.5" customHeight="1" x14ac:dyDescent="0.2">
      <c r="D594" s="2"/>
      <c r="E594" s="2"/>
    </row>
    <row r="595" spans="4:5" ht="22.5" customHeight="1" x14ac:dyDescent="0.2">
      <c r="D595" s="2"/>
      <c r="E595" s="2"/>
    </row>
    <row r="596" spans="4:5" ht="22.5" customHeight="1" x14ac:dyDescent="0.2">
      <c r="D596" s="2"/>
      <c r="E596" s="2"/>
    </row>
    <row r="597" spans="4:5" ht="22.5" customHeight="1" x14ac:dyDescent="0.2">
      <c r="D597" s="2"/>
      <c r="E597" s="2"/>
    </row>
    <row r="598" spans="4:5" ht="22.5" customHeight="1" x14ac:dyDescent="0.2">
      <c r="D598" s="2"/>
      <c r="E598" s="2"/>
    </row>
    <row r="599" spans="4:5" ht="22.5" customHeight="1" x14ac:dyDescent="0.2">
      <c r="D599" s="2"/>
      <c r="E599" s="2"/>
    </row>
    <row r="600" spans="4:5" ht="22.5" customHeight="1" x14ac:dyDescent="0.2">
      <c r="D600" s="2"/>
      <c r="E600" s="2"/>
    </row>
    <row r="601" spans="4:5" ht="22.5" customHeight="1" x14ac:dyDescent="0.2">
      <c r="D601" s="2"/>
      <c r="E601" s="2"/>
    </row>
    <row r="602" spans="4:5" ht="22.5" customHeight="1" x14ac:dyDescent="0.2">
      <c r="D602" s="2"/>
      <c r="E602" s="2"/>
    </row>
    <row r="603" spans="4:5" ht="22.5" customHeight="1" x14ac:dyDescent="0.2">
      <c r="D603" s="2"/>
      <c r="E603" s="2"/>
    </row>
    <row r="604" spans="4:5" ht="22.5" customHeight="1" x14ac:dyDescent="0.2">
      <c r="D604" s="2"/>
      <c r="E604" s="2"/>
    </row>
    <row r="605" spans="4:5" ht="22.5" customHeight="1" x14ac:dyDescent="0.2">
      <c r="D605" s="2"/>
      <c r="E605" s="2"/>
    </row>
    <row r="606" spans="4:5" ht="22.5" customHeight="1" x14ac:dyDescent="0.2">
      <c r="D606" s="2"/>
      <c r="E606" s="2"/>
    </row>
    <row r="607" spans="4:5" ht="22.5" customHeight="1" x14ac:dyDescent="0.2">
      <c r="D607" s="2"/>
      <c r="E607" s="2"/>
    </row>
    <row r="608" spans="4:5" ht="22.5" customHeight="1" x14ac:dyDescent="0.2">
      <c r="D608" s="2"/>
      <c r="E608" s="2"/>
    </row>
    <row r="609" spans="4:5" ht="22.5" customHeight="1" x14ac:dyDescent="0.2">
      <c r="D609" s="2"/>
      <c r="E609" s="2"/>
    </row>
    <row r="610" spans="4:5" ht="22.5" customHeight="1" x14ac:dyDescent="0.2">
      <c r="D610" s="2"/>
      <c r="E610" s="2"/>
    </row>
    <row r="611" spans="4:5" ht="22.5" customHeight="1" x14ac:dyDescent="0.2">
      <c r="D611" s="2"/>
      <c r="E611" s="2"/>
    </row>
    <row r="612" spans="4:5" ht="22.5" customHeight="1" x14ac:dyDescent="0.2">
      <c r="D612" s="2"/>
      <c r="E612" s="2"/>
    </row>
    <row r="613" spans="4:5" ht="22.5" customHeight="1" x14ac:dyDescent="0.2">
      <c r="D613" s="2"/>
      <c r="E613" s="2"/>
    </row>
    <row r="614" spans="4:5" ht="22.5" customHeight="1" x14ac:dyDescent="0.2">
      <c r="D614" s="2"/>
      <c r="E614" s="2"/>
    </row>
    <row r="615" spans="4:5" ht="22.5" customHeight="1" x14ac:dyDescent="0.2">
      <c r="D615" s="2"/>
      <c r="E615" s="2"/>
    </row>
    <row r="616" spans="4:5" ht="22.5" customHeight="1" x14ac:dyDescent="0.2">
      <c r="D616" s="2"/>
      <c r="E616" s="2"/>
    </row>
    <row r="617" spans="4:5" ht="22.5" customHeight="1" x14ac:dyDescent="0.2">
      <c r="D617" s="2"/>
      <c r="E617" s="2"/>
    </row>
    <row r="618" spans="4:5" ht="22.5" customHeight="1" x14ac:dyDescent="0.2">
      <c r="D618" s="2"/>
      <c r="E618" s="2"/>
    </row>
    <row r="619" spans="4:5" ht="22.5" customHeight="1" x14ac:dyDescent="0.2">
      <c r="D619" s="2"/>
      <c r="E619" s="2"/>
    </row>
    <row r="620" spans="4:5" ht="22.5" customHeight="1" x14ac:dyDescent="0.2">
      <c r="D620" s="2"/>
      <c r="E620" s="2"/>
    </row>
    <row r="621" spans="4:5" ht="22.5" customHeight="1" x14ac:dyDescent="0.2">
      <c r="D621" s="2"/>
      <c r="E621" s="2"/>
    </row>
    <row r="622" spans="4:5" ht="22.5" customHeight="1" x14ac:dyDescent="0.2">
      <c r="D622" s="2"/>
      <c r="E622" s="2"/>
    </row>
    <row r="623" spans="4:5" ht="22.5" customHeight="1" x14ac:dyDescent="0.2">
      <c r="D623" s="2"/>
      <c r="E623" s="2"/>
    </row>
    <row r="624" spans="4:5" ht="22.5" customHeight="1" x14ac:dyDescent="0.2">
      <c r="D624" s="2"/>
      <c r="E624" s="2"/>
    </row>
    <row r="625" spans="4:5" ht="22.5" customHeight="1" x14ac:dyDescent="0.2">
      <c r="D625" s="2"/>
      <c r="E625" s="2"/>
    </row>
    <row r="626" spans="4:5" ht="22.5" customHeight="1" x14ac:dyDescent="0.2">
      <c r="D626" s="2"/>
      <c r="E626" s="2"/>
    </row>
    <row r="627" spans="4:5" ht="22.5" customHeight="1" x14ac:dyDescent="0.2">
      <c r="D627" s="2"/>
      <c r="E627" s="2"/>
    </row>
    <row r="628" spans="4:5" ht="22.5" customHeight="1" x14ac:dyDescent="0.2">
      <c r="D628" s="2"/>
      <c r="E628" s="2"/>
    </row>
    <row r="629" spans="4:5" ht="22.5" customHeight="1" x14ac:dyDescent="0.2">
      <c r="D629" s="2"/>
      <c r="E629" s="2"/>
    </row>
    <row r="630" spans="4:5" ht="22.5" customHeight="1" x14ac:dyDescent="0.2">
      <c r="D630" s="2"/>
      <c r="E630" s="2"/>
    </row>
    <row r="631" spans="4:5" ht="22.5" customHeight="1" x14ac:dyDescent="0.2">
      <c r="D631" s="2"/>
      <c r="E631" s="2"/>
    </row>
    <row r="632" spans="4:5" ht="22.5" customHeight="1" x14ac:dyDescent="0.2">
      <c r="D632" s="2"/>
      <c r="E632" s="2"/>
    </row>
    <row r="633" spans="4:5" ht="22.5" customHeight="1" x14ac:dyDescent="0.2">
      <c r="D633" s="2"/>
      <c r="E633" s="2"/>
    </row>
    <row r="634" spans="4:5" ht="22.5" customHeight="1" x14ac:dyDescent="0.2">
      <c r="D634" s="2"/>
      <c r="E634" s="2"/>
    </row>
    <row r="635" spans="4:5" ht="22.5" customHeight="1" x14ac:dyDescent="0.2">
      <c r="D635" s="2"/>
      <c r="E635" s="2"/>
    </row>
    <row r="636" spans="4:5" ht="22.5" customHeight="1" x14ac:dyDescent="0.2">
      <c r="D636" s="2"/>
      <c r="E636" s="2"/>
    </row>
    <row r="637" spans="4:5" ht="22.5" customHeight="1" x14ac:dyDescent="0.2">
      <c r="D637" s="2"/>
      <c r="E637" s="2"/>
    </row>
    <row r="638" spans="4:5" ht="22.5" customHeight="1" x14ac:dyDescent="0.2">
      <c r="D638" s="2"/>
      <c r="E638" s="2"/>
    </row>
    <row r="639" spans="4:5" ht="22.5" customHeight="1" x14ac:dyDescent="0.2">
      <c r="D639" s="2"/>
      <c r="E639" s="2"/>
    </row>
    <row r="640" spans="4:5" ht="22.5" customHeight="1" x14ac:dyDescent="0.2">
      <c r="D640" s="2"/>
      <c r="E640" s="2"/>
    </row>
    <row r="641" spans="4:5" ht="22.5" customHeight="1" x14ac:dyDescent="0.2">
      <c r="D641" s="2"/>
      <c r="E641" s="2"/>
    </row>
    <row r="642" spans="4:5" ht="22.5" customHeight="1" x14ac:dyDescent="0.2">
      <c r="D642" s="2"/>
      <c r="E642" s="2"/>
    </row>
    <row r="643" spans="4:5" ht="22.5" customHeight="1" x14ac:dyDescent="0.2">
      <c r="D643" s="2"/>
      <c r="E643" s="2"/>
    </row>
    <row r="644" spans="4:5" ht="22.5" customHeight="1" x14ac:dyDescent="0.2">
      <c r="D644" s="2"/>
      <c r="E644" s="2"/>
    </row>
    <row r="645" spans="4:5" ht="22.5" customHeight="1" x14ac:dyDescent="0.2">
      <c r="D645" s="2"/>
      <c r="E645" s="2"/>
    </row>
    <row r="646" spans="4:5" ht="22.5" customHeight="1" x14ac:dyDescent="0.2">
      <c r="D646" s="2"/>
      <c r="E646" s="2"/>
    </row>
    <row r="647" spans="4:5" ht="22.5" customHeight="1" x14ac:dyDescent="0.2">
      <c r="D647" s="2"/>
      <c r="E647" s="2"/>
    </row>
    <row r="648" spans="4:5" ht="22.5" customHeight="1" x14ac:dyDescent="0.2">
      <c r="D648" s="2"/>
      <c r="E648" s="2"/>
    </row>
    <row r="649" spans="4:5" ht="22.5" customHeight="1" x14ac:dyDescent="0.2">
      <c r="D649" s="2"/>
      <c r="E649" s="2"/>
    </row>
    <row r="650" spans="4:5" ht="22.5" customHeight="1" x14ac:dyDescent="0.2">
      <c r="D650" s="2"/>
      <c r="E650" s="2"/>
    </row>
    <row r="651" spans="4:5" ht="22.5" customHeight="1" x14ac:dyDescent="0.2">
      <c r="D651" s="2"/>
      <c r="E651" s="2"/>
    </row>
    <row r="652" spans="4:5" ht="22.5" customHeight="1" x14ac:dyDescent="0.2">
      <c r="D652" s="2"/>
      <c r="E652" s="2"/>
    </row>
    <row r="653" spans="4:5" ht="22.5" customHeight="1" x14ac:dyDescent="0.2">
      <c r="D653" s="2"/>
      <c r="E653" s="2"/>
    </row>
    <row r="654" spans="4:5" ht="22.5" customHeight="1" x14ac:dyDescent="0.2">
      <c r="D654" s="2"/>
      <c r="E654" s="2"/>
    </row>
    <row r="655" spans="4:5" ht="22.5" customHeight="1" x14ac:dyDescent="0.2">
      <c r="D655" s="2"/>
      <c r="E655" s="2"/>
    </row>
    <row r="656" spans="4:5" ht="22.5" customHeight="1" x14ac:dyDescent="0.2">
      <c r="D656" s="2"/>
      <c r="E656" s="2"/>
    </row>
    <row r="657" spans="4:5" ht="22.5" customHeight="1" x14ac:dyDescent="0.2">
      <c r="D657" s="2"/>
      <c r="E657" s="2"/>
    </row>
    <row r="658" spans="4:5" ht="22.5" customHeight="1" x14ac:dyDescent="0.2">
      <c r="D658" s="2"/>
      <c r="E658" s="2"/>
    </row>
    <row r="659" spans="4:5" ht="22.5" customHeight="1" x14ac:dyDescent="0.2">
      <c r="D659" s="2"/>
      <c r="E659" s="2"/>
    </row>
    <row r="660" spans="4:5" ht="22.5" customHeight="1" x14ac:dyDescent="0.2">
      <c r="D660" s="2"/>
      <c r="E660" s="2"/>
    </row>
    <row r="661" spans="4:5" ht="22.5" customHeight="1" x14ac:dyDescent="0.2">
      <c r="D661" s="2"/>
      <c r="E661" s="2"/>
    </row>
    <row r="662" spans="4:5" ht="22.5" customHeight="1" x14ac:dyDescent="0.2">
      <c r="D662" s="2"/>
      <c r="E662" s="2"/>
    </row>
    <row r="663" spans="4:5" ht="22.5" customHeight="1" x14ac:dyDescent="0.2">
      <c r="D663" s="2"/>
      <c r="E663" s="2"/>
    </row>
    <row r="664" spans="4:5" ht="22.5" customHeight="1" x14ac:dyDescent="0.2">
      <c r="D664" s="2"/>
      <c r="E664" s="2"/>
    </row>
    <row r="665" spans="4:5" ht="22.5" customHeight="1" x14ac:dyDescent="0.2">
      <c r="D665" s="2"/>
      <c r="E665" s="2"/>
    </row>
    <row r="666" spans="4:5" ht="22.5" customHeight="1" x14ac:dyDescent="0.2">
      <c r="D666" s="2"/>
      <c r="E666" s="2"/>
    </row>
    <row r="667" spans="4:5" ht="22.5" customHeight="1" x14ac:dyDescent="0.2">
      <c r="D667" s="2"/>
      <c r="E667" s="2"/>
    </row>
    <row r="668" spans="4:5" ht="22.5" customHeight="1" x14ac:dyDescent="0.2">
      <c r="D668" s="2"/>
      <c r="E668" s="2"/>
    </row>
    <row r="669" spans="4:5" ht="22.5" customHeight="1" x14ac:dyDescent="0.2">
      <c r="D669" s="2"/>
      <c r="E669" s="2"/>
    </row>
    <row r="670" spans="4:5" ht="22.5" customHeight="1" x14ac:dyDescent="0.2">
      <c r="D670" s="2"/>
      <c r="E670" s="2"/>
    </row>
    <row r="671" spans="4:5" ht="22.5" customHeight="1" x14ac:dyDescent="0.2">
      <c r="D671" s="2"/>
      <c r="E671" s="2"/>
    </row>
    <row r="672" spans="4:5" ht="22.5" customHeight="1" x14ac:dyDescent="0.2">
      <c r="D672" s="2"/>
      <c r="E672" s="2"/>
    </row>
    <row r="673" spans="4:5" ht="22.5" customHeight="1" x14ac:dyDescent="0.2">
      <c r="D673" s="2"/>
      <c r="E673" s="2"/>
    </row>
    <row r="674" spans="4:5" ht="22.5" customHeight="1" x14ac:dyDescent="0.2">
      <c r="D674" s="2"/>
      <c r="E674" s="2"/>
    </row>
    <row r="675" spans="4:5" ht="22.5" customHeight="1" x14ac:dyDescent="0.2">
      <c r="D675" s="2"/>
      <c r="E675" s="2"/>
    </row>
    <row r="676" spans="4:5" ht="22.5" customHeight="1" x14ac:dyDescent="0.2">
      <c r="D676" s="2"/>
      <c r="E676" s="2"/>
    </row>
    <row r="677" spans="4:5" ht="22.5" customHeight="1" x14ac:dyDescent="0.2">
      <c r="D677" s="2"/>
      <c r="E677" s="2"/>
    </row>
    <row r="678" spans="4:5" ht="22.5" customHeight="1" x14ac:dyDescent="0.2">
      <c r="D678" s="2"/>
      <c r="E678" s="2"/>
    </row>
    <row r="679" spans="4:5" ht="22.5" customHeight="1" x14ac:dyDescent="0.2">
      <c r="D679" s="2"/>
      <c r="E679" s="2"/>
    </row>
    <row r="680" spans="4:5" ht="22.5" customHeight="1" x14ac:dyDescent="0.2">
      <c r="D680" s="2"/>
      <c r="E680" s="2"/>
    </row>
    <row r="681" spans="4:5" ht="22.5" customHeight="1" x14ac:dyDescent="0.2">
      <c r="D681" s="2"/>
      <c r="E681" s="2"/>
    </row>
    <row r="682" spans="4:5" ht="22.5" customHeight="1" x14ac:dyDescent="0.2">
      <c r="D682" s="2"/>
      <c r="E682" s="2"/>
    </row>
    <row r="683" spans="4:5" ht="22.5" customHeight="1" x14ac:dyDescent="0.2">
      <c r="D683" s="2"/>
      <c r="E683" s="2"/>
    </row>
    <row r="684" spans="4:5" ht="22.5" customHeight="1" x14ac:dyDescent="0.2">
      <c r="D684" s="2"/>
      <c r="E684" s="2"/>
    </row>
    <row r="685" spans="4:5" ht="22.5" customHeight="1" x14ac:dyDescent="0.2">
      <c r="D685" s="2"/>
      <c r="E685" s="2"/>
    </row>
    <row r="686" spans="4:5" ht="22.5" customHeight="1" x14ac:dyDescent="0.2">
      <c r="D686" s="2"/>
      <c r="E686" s="2"/>
    </row>
    <row r="687" spans="4:5" ht="22.5" customHeight="1" x14ac:dyDescent="0.2">
      <c r="D687" s="2"/>
      <c r="E687" s="2"/>
    </row>
    <row r="688" spans="4:5" ht="22.5" customHeight="1" x14ac:dyDescent="0.2">
      <c r="D688" s="2"/>
      <c r="E688" s="2"/>
    </row>
    <row r="689" spans="4:5" ht="22.5" customHeight="1" x14ac:dyDescent="0.2">
      <c r="D689" s="2"/>
      <c r="E689" s="2"/>
    </row>
    <row r="690" spans="4:5" ht="22.5" customHeight="1" x14ac:dyDescent="0.2">
      <c r="D690" s="2"/>
      <c r="E690" s="2"/>
    </row>
    <row r="691" spans="4:5" ht="22.5" customHeight="1" x14ac:dyDescent="0.2">
      <c r="D691" s="2"/>
      <c r="E691" s="2"/>
    </row>
    <row r="692" spans="4:5" ht="22.5" customHeight="1" x14ac:dyDescent="0.2">
      <c r="D692" s="2"/>
      <c r="E692" s="2"/>
    </row>
    <row r="693" spans="4:5" ht="22.5" customHeight="1" x14ac:dyDescent="0.2">
      <c r="D693" s="2"/>
      <c r="E693" s="2"/>
    </row>
    <row r="694" spans="4:5" ht="22.5" customHeight="1" x14ac:dyDescent="0.2">
      <c r="D694" s="2"/>
      <c r="E694" s="2"/>
    </row>
    <row r="695" spans="4:5" ht="22.5" customHeight="1" x14ac:dyDescent="0.2">
      <c r="D695" s="2"/>
      <c r="E695" s="2"/>
    </row>
    <row r="696" spans="4:5" ht="22.5" customHeight="1" x14ac:dyDescent="0.2">
      <c r="D696" s="2"/>
      <c r="E696" s="2"/>
    </row>
    <row r="697" spans="4:5" ht="22.5" customHeight="1" x14ac:dyDescent="0.2">
      <c r="D697" s="2"/>
      <c r="E697" s="2"/>
    </row>
    <row r="698" spans="4:5" ht="22.5" customHeight="1" x14ac:dyDescent="0.2">
      <c r="D698" s="2"/>
      <c r="E698" s="2"/>
    </row>
    <row r="699" spans="4:5" ht="22.5" customHeight="1" x14ac:dyDescent="0.2">
      <c r="D699" s="2"/>
      <c r="E699" s="2"/>
    </row>
    <row r="700" spans="4:5" ht="22.5" customHeight="1" x14ac:dyDescent="0.2">
      <c r="D700" s="2"/>
      <c r="E700" s="2"/>
    </row>
    <row r="701" spans="4:5" ht="22.5" customHeight="1" x14ac:dyDescent="0.2">
      <c r="D701" s="2"/>
      <c r="E701" s="2"/>
    </row>
    <row r="702" spans="4:5" ht="22.5" customHeight="1" x14ac:dyDescent="0.2">
      <c r="D702" s="2"/>
      <c r="E702" s="2"/>
    </row>
    <row r="703" spans="4:5" ht="22.5" customHeight="1" x14ac:dyDescent="0.2">
      <c r="D703" s="2"/>
      <c r="E703" s="2"/>
    </row>
    <row r="704" spans="4:5" ht="22.5" customHeight="1" x14ac:dyDescent="0.2">
      <c r="D704" s="2"/>
      <c r="E704" s="2"/>
    </row>
    <row r="705" spans="4:5" ht="22.5" customHeight="1" x14ac:dyDescent="0.2">
      <c r="D705" s="2"/>
      <c r="E705" s="2"/>
    </row>
    <row r="706" spans="4:5" ht="22.5" customHeight="1" x14ac:dyDescent="0.2">
      <c r="D706" s="2"/>
      <c r="E706" s="2"/>
    </row>
    <row r="707" spans="4:5" ht="22.5" customHeight="1" x14ac:dyDescent="0.2">
      <c r="D707" s="2"/>
      <c r="E707" s="2"/>
    </row>
    <row r="708" spans="4:5" ht="22.5" customHeight="1" x14ac:dyDescent="0.2">
      <c r="D708" s="2"/>
      <c r="E708" s="2"/>
    </row>
    <row r="709" spans="4:5" ht="22.5" customHeight="1" x14ac:dyDescent="0.2">
      <c r="D709" s="2"/>
      <c r="E709" s="2"/>
    </row>
    <row r="710" spans="4:5" ht="22.5" customHeight="1" x14ac:dyDescent="0.2">
      <c r="D710" s="2"/>
      <c r="E710" s="2"/>
    </row>
    <row r="711" spans="4:5" ht="22.5" customHeight="1" x14ac:dyDescent="0.2">
      <c r="D711" s="2"/>
      <c r="E711" s="2"/>
    </row>
    <row r="712" spans="4:5" ht="22.5" customHeight="1" x14ac:dyDescent="0.2">
      <c r="D712" s="2"/>
      <c r="E712" s="2"/>
    </row>
    <row r="713" spans="4:5" ht="22.5" customHeight="1" x14ac:dyDescent="0.2">
      <c r="D713" s="2"/>
      <c r="E713" s="2"/>
    </row>
    <row r="714" spans="4:5" ht="22.5" customHeight="1" x14ac:dyDescent="0.2">
      <c r="D714" s="2"/>
      <c r="E714" s="2"/>
    </row>
    <row r="715" spans="4:5" ht="22.5" customHeight="1" x14ac:dyDescent="0.2">
      <c r="D715" s="2"/>
      <c r="E715" s="2"/>
    </row>
    <row r="716" spans="4:5" ht="22.5" customHeight="1" x14ac:dyDescent="0.2">
      <c r="D716" s="2"/>
      <c r="E716" s="2"/>
    </row>
    <row r="717" spans="4:5" ht="22.5" customHeight="1" x14ac:dyDescent="0.2">
      <c r="D717" s="2"/>
      <c r="E717" s="2"/>
    </row>
    <row r="718" spans="4:5" ht="22.5" customHeight="1" x14ac:dyDescent="0.2">
      <c r="D718" s="2"/>
      <c r="E718" s="2"/>
    </row>
    <row r="719" spans="4:5" ht="22.5" customHeight="1" x14ac:dyDescent="0.2">
      <c r="D719" s="2"/>
      <c r="E719" s="2"/>
    </row>
    <row r="720" spans="4:5" ht="22.5" customHeight="1" x14ac:dyDescent="0.2">
      <c r="D720" s="2"/>
      <c r="E720" s="2"/>
    </row>
    <row r="721" spans="4:5" ht="22.5" customHeight="1" x14ac:dyDescent="0.2">
      <c r="D721" s="2"/>
      <c r="E721" s="2"/>
    </row>
    <row r="722" spans="4:5" ht="22.5" customHeight="1" x14ac:dyDescent="0.2">
      <c r="D722" s="2"/>
      <c r="E722" s="2"/>
    </row>
    <row r="723" spans="4:5" ht="22.5" customHeight="1" x14ac:dyDescent="0.2">
      <c r="D723" s="2"/>
      <c r="E723" s="2"/>
    </row>
    <row r="724" spans="4:5" ht="22.5" customHeight="1" x14ac:dyDescent="0.2">
      <c r="D724" s="2"/>
      <c r="E724" s="2"/>
    </row>
    <row r="725" spans="4:5" ht="22.5" customHeight="1" x14ac:dyDescent="0.2">
      <c r="D725" s="2"/>
      <c r="E725" s="2"/>
    </row>
    <row r="726" spans="4:5" ht="22.5" customHeight="1" x14ac:dyDescent="0.2">
      <c r="D726" s="2"/>
      <c r="E726" s="2"/>
    </row>
    <row r="727" spans="4:5" ht="22.5" customHeight="1" x14ac:dyDescent="0.2">
      <c r="D727" s="2"/>
      <c r="E727" s="2"/>
    </row>
    <row r="728" spans="4:5" ht="22.5" customHeight="1" x14ac:dyDescent="0.2">
      <c r="D728" s="2"/>
      <c r="E728" s="2"/>
    </row>
    <row r="729" spans="4:5" ht="22.5" customHeight="1" x14ac:dyDescent="0.2">
      <c r="D729" s="2"/>
      <c r="E729" s="2"/>
    </row>
    <row r="730" spans="4:5" ht="22.5" customHeight="1" x14ac:dyDescent="0.2">
      <c r="D730" s="2"/>
      <c r="E730" s="2"/>
    </row>
    <row r="731" spans="4:5" ht="22.5" customHeight="1" x14ac:dyDescent="0.2">
      <c r="D731" s="2"/>
      <c r="E731" s="2"/>
    </row>
    <row r="732" spans="4:5" ht="22.5" customHeight="1" x14ac:dyDescent="0.2">
      <c r="D732" s="2"/>
      <c r="E732" s="2"/>
    </row>
    <row r="733" spans="4:5" ht="22.5" customHeight="1" x14ac:dyDescent="0.2">
      <c r="D733" s="2"/>
      <c r="E733" s="2"/>
    </row>
    <row r="734" spans="4:5" ht="22.5" customHeight="1" x14ac:dyDescent="0.2">
      <c r="D734" s="2"/>
      <c r="E734" s="2"/>
    </row>
    <row r="735" spans="4:5" ht="22.5" customHeight="1" x14ac:dyDescent="0.2">
      <c r="D735" s="2"/>
      <c r="E735" s="2"/>
    </row>
    <row r="736" spans="4:5" ht="22.5" customHeight="1" x14ac:dyDescent="0.2">
      <c r="D736" s="2"/>
      <c r="E736" s="2"/>
    </row>
    <row r="737" spans="4:5" ht="22.5" customHeight="1" x14ac:dyDescent="0.2">
      <c r="D737" s="2"/>
      <c r="E737" s="2"/>
    </row>
    <row r="738" spans="4:5" ht="22.5" customHeight="1" x14ac:dyDescent="0.2">
      <c r="D738" s="2"/>
      <c r="E738" s="2"/>
    </row>
    <row r="739" spans="4:5" ht="22.5" customHeight="1" x14ac:dyDescent="0.2">
      <c r="D739" s="2"/>
      <c r="E739" s="2"/>
    </row>
    <row r="740" spans="4:5" ht="22.5" customHeight="1" x14ac:dyDescent="0.2">
      <c r="D740" s="2"/>
      <c r="E740" s="2"/>
    </row>
    <row r="741" spans="4:5" ht="22.5" customHeight="1" x14ac:dyDescent="0.2">
      <c r="D741" s="2"/>
      <c r="E741" s="2"/>
    </row>
    <row r="742" spans="4:5" ht="22.5" customHeight="1" x14ac:dyDescent="0.2">
      <c r="D742" s="2"/>
      <c r="E742" s="2"/>
    </row>
    <row r="743" spans="4:5" ht="22.5" customHeight="1" x14ac:dyDescent="0.2">
      <c r="D743" s="2"/>
      <c r="E743" s="2"/>
    </row>
    <row r="744" spans="4:5" ht="22.5" customHeight="1" x14ac:dyDescent="0.2">
      <c r="D744" s="2"/>
      <c r="E744" s="2"/>
    </row>
    <row r="745" spans="4:5" ht="22.5" customHeight="1" x14ac:dyDescent="0.2">
      <c r="D745" s="2"/>
      <c r="E745" s="2"/>
    </row>
    <row r="746" spans="4:5" ht="22.5" customHeight="1" x14ac:dyDescent="0.2">
      <c r="D746" s="2"/>
      <c r="E746" s="2"/>
    </row>
    <row r="747" spans="4:5" ht="22.5" customHeight="1" x14ac:dyDescent="0.2">
      <c r="D747" s="2"/>
      <c r="E747" s="2"/>
    </row>
    <row r="748" spans="4:5" ht="22.5" customHeight="1" x14ac:dyDescent="0.2">
      <c r="D748" s="2"/>
      <c r="E748" s="2"/>
    </row>
    <row r="749" spans="4:5" ht="22.5" customHeight="1" x14ac:dyDescent="0.2">
      <c r="D749" s="2"/>
      <c r="E749" s="2"/>
    </row>
    <row r="750" spans="4:5" ht="22.5" customHeight="1" x14ac:dyDescent="0.2">
      <c r="D750" s="2"/>
      <c r="E750" s="2"/>
    </row>
    <row r="751" spans="4:5" ht="22.5" customHeight="1" x14ac:dyDescent="0.2">
      <c r="D751" s="2"/>
      <c r="E751" s="2"/>
    </row>
    <row r="752" spans="4:5" ht="22.5" customHeight="1" x14ac:dyDescent="0.2">
      <c r="D752" s="2"/>
      <c r="E752" s="2"/>
    </row>
    <row r="753" spans="4:5" ht="22.5" customHeight="1" x14ac:dyDescent="0.2">
      <c r="D753" s="2"/>
      <c r="E753" s="2"/>
    </row>
    <row r="754" spans="4:5" ht="22.5" customHeight="1" x14ac:dyDescent="0.2">
      <c r="D754" s="2"/>
      <c r="E754" s="2"/>
    </row>
    <row r="755" spans="4:5" ht="22.5" customHeight="1" x14ac:dyDescent="0.2">
      <c r="D755" s="2"/>
      <c r="E755" s="2"/>
    </row>
    <row r="756" spans="4:5" ht="22.5" customHeight="1" x14ac:dyDescent="0.2">
      <c r="D756" s="2"/>
      <c r="E756" s="2"/>
    </row>
    <row r="757" spans="4:5" ht="22.5" customHeight="1" x14ac:dyDescent="0.2">
      <c r="D757" s="2"/>
      <c r="E757" s="2"/>
    </row>
    <row r="758" spans="4:5" ht="22.5" customHeight="1" x14ac:dyDescent="0.2">
      <c r="D758" s="2"/>
      <c r="E758" s="2"/>
    </row>
    <row r="759" spans="4:5" ht="22.5" customHeight="1" x14ac:dyDescent="0.2">
      <c r="D759" s="2"/>
      <c r="E759" s="2"/>
    </row>
    <row r="760" spans="4:5" ht="22.5" customHeight="1" x14ac:dyDescent="0.2">
      <c r="D760" s="2"/>
      <c r="E760" s="2"/>
    </row>
    <row r="761" spans="4:5" ht="22.5" customHeight="1" x14ac:dyDescent="0.2">
      <c r="D761" s="2"/>
      <c r="E761" s="2"/>
    </row>
    <row r="762" spans="4:5" ht="22.5" customHeight="1" x14ac:dyDescent="0.2">
      <c r="D762" s="2"/>
      <c r="E762" s="2"/>
    </row>
    <row r="763" spans="4:5" ht="22.5" customHeight="1" x14ac:dyDescent="0.2">
      <c r="D763" s="2"/>
      <c r="E763" s="2"/>
    </row>
    <row r="764" spans="4:5" ht="22.5" customHeight="1" x14ac:dyDescent="0.2">
      <c r="D764" s="2"/>
      <c r="E764" s="2"/>
    </row>
    <row r="765" spans="4:5" ht="22.5" customHeight="1" x14ac:dyDescent="0.2">
      <c r="D765" s="2"/>
      <c r="E765" s="2"/>
    </row>
    <row r="766" spans="4:5" ht="22.5" customHeight="1" x14ac:dyDescent="0.2">
      <c r="D766" s="2"/>
      <c r="E766" s="2"/>
    </row>
    <row r="767" spans="4:5" ht="22.5" customHeight="1" x14ac:dyDescent="0.2">
      <c r="D767" s="2"/>
      <c r="E767" s="2"/>
    </row>
    <row r="768" spans="4:5" ht="22.5" customHeight="1" x14ac:dyDescent="0.2">
      <c r="D768" s="2"/>
      <c r="E768" s="2"/>
    </row>
    <row r="769" spans="4:5" ht="22.5" customHeight="1" x14ac:dyDescent="0.2">
      <c r="D769" s="2"/>
      <c r="E769" s="2"/>
    </row>
    <row r="770" spans="4:5" ht="22.5" customHeight="1" x14ac:dyDescent="0.2">
      <c r="D770" s="2"/>
      <c r="E770" s="2"/>
    </row>
    <row r="771" spans="4:5" ht="22.5" customHeight="1" x14ac:dyDescent="0.2">
      <c r="D771" s="2"/>
      <c r="E771" s="2"/>
    </row>
    <row r="772" spans="4:5" ht="22.5" customHeight="1" x14ac:dyDescent="0.2">
      <c r="D772" s="2"/>
      <c r="E772" s="2"/>
    </row>
    <row r="773" spans="4:5" ht="22.5" customHeight="1" x14ac:dyDescent="0.2">
      <c r="D773" s="2"/>
      <c r="E773" s="2"/>
    </row>
    <row r="774" spans="4:5" ht="22.5" customHeight="1" x14ac:dyDescent="0.2">
      <c r="D774" s="2"/>
      <c r="E774" s="2"/>
    </row>
    <row r="775" spans="4:5" ht="22.5" customHeight="1" x14ac:dyDescent="0.2">
      <c r="D775" s="2"/>
      <c r="E775" s="2"/>
    </row>
    <row r="776" spans="4:5" ht="22.5" customHeight="1" x14ac:dyDescent="0.2">
      <c r="D776" s="2"/>
      <c r="E776" s="2"/>
    </row>
    <row r="777" spans="4:5" ht="22.5" customHeight="1" x14ac:dyDescent="0.2">
      <c r="D777" s="2"/>
      <c r="E777" s="2"/>
    </row>
    <row r="778" spans="4:5" ht="22.5" customHeight="1" x14ac:dyDescent="0.2">
      <c r="D778" s="2"/>
      <c r="E778" s="2"/>
    </row>
    <row r="779" spans="4:5" ht="22.5" customHeight="1" x14ac:dyDescent="0.2">
      <c r="D779" s="2"/>
      <c r="E779" s="2"/>
    </row>
    <row r="780" spans="4:5" ht="22.5" customHeight="1" x14ac:dyDescent="0.2">
      <c r="D780" s="2"/>
      <c r="E780" s="2"/>
    </row>
    <row r="781" spans="4:5" ht="22.5" customHeight="1" x14ac:dyDescent="0.2">
      <c r="D781" s="2"/>
      <c r="E781" s="2"/>
    </row>
    <row r="782" spans="4:5" ht="22.5" customHeight="1" x14ac:dyDescent="0.2">
      <c r="D782" s="2"/>
      <c r="E782" s="2"/>
    </row>
    <row r="783" spans="4:5" ht="22.5" customHeight="1" x14ac:dyDescent="0.2">
      <c r="D783" s="2"/>
      <c r="E783" s="2"/>
    </row>
    <row r="784" spans="4:5" ht="22.5" customHeight="1" x14ac:dyDescent="0.2">
      <c r="D784" s="2"/>
      <c r="E784" s="2"/>
    </row>
    <row r="785" spans="4:5" ht="22.5" customHeight="1" x14ac:dyDescent="0.2">
      <c r="D785" s="2"/>
      <c r="E785" s="2"/>
    </row>
    <row r="786" spans="4:5" ht="22.5" customHeight="1" x14ac:dyDescent="0.2">
      <c r="D786" s="2"/>
      <c r="E786" s="2"/>
    </row>
    <row r="787" spans="4:5" ht="22.5" customHeight="1" x14ac:dyDescent="0.2">
      <c r="D787" s="2"/>
      <c r="E787" s="2"/>
    </row>
    <row r="788" spans="4:5" ht="22.5" customHeight="1" x14ac:dyDescent="0.2">
      <c r="D788" s="2"/>
      <c r="E788" s="2"/>
    </row>
    <row r="789" spans="4:5" ht="22.5" customHeight="1" x14ac:dyDescent="0.2">
      <c r="D789" s="2"/>
      <c r="E789" s="2"/>
    </row>
    <row r="790" spans="4:5" ht="22.5" customHeight="1" x14ac:dyDescent="0.2">
      <c r="D790" s="2"/>
      <c r="E790" s="2"/>
    </row>
    <row r="791" spans="4:5" ht="22.5" customHeight="1" x14ac:dyDescent="0.2">
      <c r="D791" s="2"/>
      <c r="E791" s="2"/>
    </row>
    <row r="792" spans="4:5" ht="22.5" customHeight="1" x14ac:dyDescent="0.2">
      <c r="D792" s="2"/>
      <c r="E792" s="2"/>
    </row>
    <row r="793" spans="4:5" ht="22.5" customHeight="1" x14ac:dyDescent="0.2">
      <c r="D793" s="2"/>
      <c r="E793" s="2"/>
    </row>
    <row r="794" spans="4:5" ht="22.5" customHeight="1" x14ac:dyDescent="0.2">
      <c r="D794" s="2"/>
      <c r="E794" s="2"/>
    </row>
    <row r="795" spans="4:5" ht="22.5" customHeight="1" x14ac:dyDescent="0.2">
      <c r="D795" s="2"/>
      <c r="E795" s="2"/>
    </row>
    <row r="796" spans="4:5" ht="22.5" customHeight="1" x14ac:dyDescent="0.2">
      <c r="D796" s="2"/>
      <c r="E796" s="2"/>
    </row>
    <row r="797" spans="4:5" ht="22.5" customHeight="1" x14ac:dyDescent="0.2">
      <c r="D797" s="2"/>
      <c r="E797" s="2"/>
    </row>
    <row r="798" spans="4:5" ht="22.5" customHeight="1" x14ac:dyDescent="0.2">
      <c r="D798" s="2"/>
      <c r="E798" s="2"/>
    </row>
    <row r="799" spans="4:5" ht="22.5" customHeight="1" x14ac:dyDescent="0.2">
      <c r="D799" s="2"/>
      <c r="E799" s="2"/>
    </row>
    <row r="800" spans="4:5" ht="22.5" customHeight="1" x14ac:dyDescent="0.2">
      <c r="D800" s="2"/>
      <c r="E800" s="2"/>
    </row>
    <row r="801" spans="4:5" ht="22.5" customHeight="1" x14ac:dyDescent="0.2">
      <c r="D801" s="2"/>
      <c r="E801" s="2"/>
    </row>
    <row r="802" spans="4:5" ht="22.5" customHeight="1" x14ac:dyDescent="0.2">
      <c r="D802" s="2"/>
      <c r="E802" s="2"/>
    </row>
    <row r="803" spans="4:5" ht="22.5" customHeight="1" x14ac:dyDescent="0.2">
      <c r="D803" s="2"/>
      <c r="E803" s="2"/>
    </row>
    <row r="804" spans="4:5" ht="22.5" customHeight="1" x14ac:dyDescent="0.2">
      <c r="D804" s="2"/>
      <c r="E804" s="2"/>
    </row>
    <row r="805" spans="4:5" ht="22.5" customHeight="1" x14ac:dyDescent="0.2">
      <c r="D805" s="2"/>
      <c r="E805" s="2"/>
    </row>
    <row r="806" spans="4:5" ht="22.5" customHeight="1" x14ac:dyDescent="0.2">
      <c r="D806" s="2"/>
      <c r="E806" s="2"/>
    </row>
    <row r="807" spans="4:5" ht="22.5" customHeight="1" x14ac:dyDescent="0.2">
      <c r="D807" s="2"/>
      <c r="E807" s="2"/>
    </row>
    <row r="808" spans="4:5" ht="22.5" customHeight="1" x14ac:dyDescent="0.2">
      <c r="D808" s="2"/>
      <c r="E808" s="2"/>
    </row>
    <row r="809" spans="4:5" ht="22.5" customHeight="1" x14ac:dyDescent="0.2">
      <c r="D809" s="2"/>
      <c r="E809" s="2"/>
    </row>
    <row r="810" spans="4:5" ht="22.5" customHeight="1" x14ac:dyDescent="0.2">
      <c r="D810" s="2"/>
      <c r="E810" s="2"/>
    </row>
    <row r="811" spans="4:5" ht="22.5" customHeight="1" x14ac:dyDescent="0.2">
      <c r="D811" s="2"/>
      <c r="E811" s="2"/>
    </row>
    <row r="812" spans="4:5" ht="22.5" customHeight="1" x14ac:dyDescent="0.2">
      <c r="D812" s="2"/>
      <c r="E812" s="2"/>
    </row>
    <row r="813" spans="4:5" ht="22.5" customHeight="1" x14ac:dyDescent="0.2">
      <c r="D813" s="2"/>
      <c r="E813" s="2"/>
    </row>
    <row r="814" spans="4:5" ht="22.5" customHeight="1" x14ac:dyDescent="0.2">
      <c r="D814" s="2"/>
      <c r="E814" s="2"/>
    </row>
    <row r="815" spans="4:5" ht="22.5" customHeight="1" x14ac:dyDescent="0.2">
      <c r="D815" s="2"/>
      <c r="E815" s="2"/>
    </row>
    <row r="816" spans="4:5" ht="22.5" customHeight="1" x14ac:dyDescent="0.2">
      <c r="D816" s="2"/>
      <c r="E816" s="2"/>
    </row>
    <row r="817" spans="4:5" ht="22.5" customHeight="1" x14ac:dyDescent="0.2">
      <c r="D817" s="2"/>
      <c r="E817" s="2"/>
    </row>
    <row r="818" spans="4:5" ht="22.5" customHeight="1" x14ac:dyDescent="0.2">
      <c r="D818" s="2"/>
      <c r="E818" s="2"/>
    </row>
    <row r="819" spans="4:5" ht="22.5" customHeight="1" x14ac:dyDescent="0.2">
      <c r="D819" s="2"/>
      <c r="E819" s="2"/>
    </row>
    <row r="820" spans="4:5" ht="22.5" customHeight="1" x14ac:dyDescent="0.2">
      <c r="D820" s="2"/>
      <c r="E820" s="2"/>
    </row>
    <row r="821" spans="4:5" ht="22.5" customHeight="1" x14ac:dyDescent="0.2">
      <c r="D821" s="2"/>
      <c r="E821" s="2"/>
    </row>
    <row r="822" spans="4:5" ht="22.5" customHeight="1" x14ac:dyDescent="0.2">
      <c r="D822" s="2"/>
      <c r="E822" s="2"/>
    </row>
    <row r="823" spans="4:5" ht="22.5" customHeight="1" x14ac:dyDescent="0.2">
      <c r="D823" s="2"/>
      <c r="E823" s="2"/>
    </row>
    <row r="824" spans="4:5" ht="22.5" customHeight="1" x14ac:dyDescent="0.2">
      <c r="D824" s="2"/>
      <c r="E824" s="2"/>
    </row>
    <row r="825" spans="4:5" ht="22.5" customHeight="1" x14ac:dyDescent="0.2">
      <c r="D825" s="2"/>
      <c r="E825" s="2"/>
    </row>
    <row r="826" spans="4:5" ht="22.5" customHeight="1" x14ac:dyDescent="0.2">
      <c r="D826" s="2"/>
      <c r="E826" s="2"/>
    </row>
    <row r="827" spans="4:5" ht="22.5" customHeight="1" x14ac:dyDescent="0.2">
      <c r="D827" s="2"/>
      <c r="E827" s="2"/>
    </row>
    <row r="828" spans="4:5" ht="22.5" customHeight="1" x14ac:dyDescent="0.2">
      <c r="D828" s="2"/>
      <c r="E828" s="2"/>
    </row>
    <row r="829" spans="4:5" ht="22.5" customHeight="1" x14ac:dyDescent="0.2">
      <c r="D829" s="2"/>
      <c r="E829" s="2"/>
    </row>
    <row r="830" spans="4:5" ht="22.5" customHeight="1" x14ac:dyDescent="0.2">
      <c r="D830" s="2"/>
      <c r="E830" s="2"/>
    </row>
    <row r="831" spans="4:5" ht="22.5" customHeight="1" x14ac:dyDescent="0.2">
      <c r="D831" s="2"/>
      <c r="E831" s="2"/>
    </row>
    <row r="832" spans="4:5" ht="22.5" customHeight="1" x14ac:dyDescent="0.2">
      <c r="D832" s="2"/>
      <c r="E832" s="2"/>
    </row>
    <row r="833" spans="4:5" ht="22.5" customHeight="1" x14ac:dyDescent="0.2">
      <c r="D833" s="2"/>
      <c r="E833" s="2"/>
    </row>
    <row r="834" spans="4:5" ht="22.5" customHeight="1" x14ac:dyDescent="0.2">
      <c r="D834" s="2"/>
      <c r="E834" s="2"/>
    </row>
    <row r="835" spans="4:5" ht="22.5" customHeight="1" x14ac:dyDescent="0.2">
      <c r="D835" s="2"/>
      <c r="E835" s="2"/>
    </row>
    <row r="836" spans="4:5" ht="22.5" customHeight="1" x14ac:dyDescent="0.2">
      <c r="D836" s="2"/>
      <c r="E836" s="2"/>
    </row>
    <row r="837" spans="4:5" ht="22.5" customHeight="1" x14ac:dyDescent="0.2">
      <c r="D837" s="2"/>
      <c r="E837" s="2"/>
    </row>
    <row r="838" spans="4:5" ht="22.5" customHeight="1" x14ac:dyDescent="0.2">
      <c r="D838" s="2"/>
      <c r="E838" s="2"/>
    </row>
    <row r="839" spans="4:5" ht="22.5" customHeight="1" x14ac:dyDescent="0.2">
      <c r="D839" s="2"/>
      <c r="E839" s="2"/>
    </row>
    <row r="840" spans="4:5" ht="22.5" customHeight="1" x14ac:dyDescent="0.2">
      <c r="D840" s="2"/>
      <c r="E840" s="2"/>
    </row>
    <row r="841" spans="4:5" ht="22.5" customHeight="1" x14ac:dyDescent="0.2">
      <c r="D841" s="2"/>
      <c r="E841" s="2"/>
    </row>
    <row r="842" spans="4:5" ht="22.5" customHeight="1" x14ac:dyDescent="0.2">
      <c r="D842" s="2"/>
      <c r="E842" s="2"/>
    </row>
    <row r="843" spans="4:5" ht="22.5" customHeight="1" x14ac:dyDescent="0.2">
      <c r="D843" s="2"/>
      <c r="E843" s="2"/>
    </row>
    <row r="844" spans="4:5" ht="22.5" customHeight="1" x14ac:dyDescent="0.2">
      <c r="D844" s="2"/>
      <c r="E844" s="2"/>
    </row>
    <row r="845" spans="4:5" ht="22.5" customHeight="1" x14ac:dyDescent="0.2">
      <c r="D845" s="2"/>
      <c r="E845" s="2"/>
    </row>
    <row r="846" spans="4:5" ht="22.5" customHeight="1" x14ac:dyDescent="0.2">
      <c r="D846" s="2"/>
      <c r="E846" s="2"/>
    </row>
    <row r="847" spans="4:5" ht="22.5" customHeight="1" x14ac:dyDescent="0.2">
      <c r="D847" s="2"/>
      <c r="E847" s="2"/>
    </row>
    <row r="848" spans="4:5" ht="22.5" customHeight="1" x14ac:dyDescent="0.2">
      <c r="D848" s="2"/>
      <c r="E848" s="2"/>
    </row>
    <row r="849" spans="4:5" ht="22.5" customHeight="1" x14ac:dyDescent="0.2">
      <c r="D849" s="2"/>
      <c r="E849" s="2"/>
    </row>
    <row r="850" spans="4:5" ht="22.5" customHeight="1" x14ac:dyDescent="0.2">
      <c r="D850" s="2"/>
      <c r="E850" s="2"/>
    </row>
    <row r="851" spans="4:5" ht="22.5" customHeight="1" x14ac:dyDescent="0.2">
      <c r="D851" s="2"/>
      <c r="E851" s="2"/>
    </row>
    <row r="852" spans="4:5" ht="22.5" customHeight="1" x14ac:dyDescent="0.2">
      <c r="D852" s="2"/>
      <c r="E852" s="2"/>
    </row>
    <row r="853" spans="4:5" ht="22.5" customHeight="1" x14ac:dyDescent="0.2">
      <c r="D853" s="2"/>
      <c r="E853" s="2"/>
    </row>
    <row r="854" spans="4:5" ht="22.5" customHeight="1" x14ac:dyDescent="0.2">
      <c r="D854" s="2"/>
      <c r="E854" s="2"/>
    </row>
    <row r="855" spans="4:5" ht="22.5" customHeight="1" x14ac:dyDescent="0.2">
      <c r="D855" s="2"/>
      <c r="E855" s="2"/>
    </row>
    <row r="856" spans="4:5" ht="22.5" customHeight="1" x14ac:dyDescent="0.2">
      <c r="D856" s="2"/>
      <c r="E856" s="2"/>
    </row>
    <row r="857" spans="4:5" ht="22.5" customHeight="1" x14ac:dyDescent="0.2">
      <c r="D857" s="2"/>
      <c r="E857" s="2"/>
    </row>
    <row r="858" spans="4:5" ht="22.5" customHeight="1" x14ac:dyDescent="0.2">
      <c r="D858" s="2"/>
      <c r="E858" s="2"/>
    </row>
    <row r="859" spans="4:5" ht="22.5" customHeight="1" x14ac:dyDescent="0.2">
      <c r="D859" s="2"/>
      <c r="E859" s="2"/>
    </row>
    <row r="860" spans="4:5" ht="22.5" customHeight="1" x14ac:dyDescent="0.2">
      <c r="D860" s="2"/>
      <c r="E860" s="2"/>
    </row>
    <row r="861" spans="4:5" ht="22.5" customHeight="1" x14ac:dyDescent="0.2">
      <c r="D861" s="2"/>
      <c r="E861" s="2"/>
    </row>
    <row r="862" spans="4:5" ht="22.5" customHeight="1" x14ac:dyDescent="0.2">
      <c r="D862" s="2"/>
      <c r="E862" s="2"/>
    </row>
    <row r="863" spans="4:5" ht="22.5" customHeight="1" x14ac:dyDescent="0.2">
      <c r="D863" s="2"/>
      <c r="E863" s="2"/>
    </row>
    <row r="864" spans="4:5" ht="22.5" customHeight="1" x14ac:dyDescent="0.2">
      <c r="D864" s="2"/>
      <c r="E864" s="2"/>
    </row>
    <row r="865" spans="4:5" ht="22.5" customHeight="1" x14ac:dyDescent="0.2">
      <c r="D865" s="2"/>
      <c r="E865" s="2"/>
    </row>
    <row r="866" spans="4:5" ht="22.5" customHeight="1" x14ac:dyDescent="0.2">
      <c r="D866" s="2"/>
      <c r="E866" s="2"/>
    </row>
    <row r="867" spans="4:5" ht="22.5" customHeight="1" x14ac:dyDescent="0.2">
      <c r="D867" s="2"/>
      <c r="E867" s="2"/>
    </row>
    <row r="868" spans="4:5" ht="22.5" customHeight="1" x14ac:dyDescent="0.2">
      <c r="D868" s="2"/>
      <c r="E868" s="2"/>
    </row>
    <row r="869" spans="4:5" ht="22.5" customHeight="1" x14ac:dyDescent="0.2">
      <c r="D869" s="2"/>
      <c r="E869" s="2"/>
    </row>
    <row r="870" spans="4:5" ht="22.5" customHeight="1" x14ac:dyDescent="0.2">
      <c r="D870" s="2"/>
      <c r="E870" s="2"/>
    </row>
    <row r="871" spans="4:5" ht="22.5" customHeight="1" x14ac:dyDescent="0.2">
      <c r="D871" s="2"/>
      <c r="E871" s="2"/>
    </row>
    <row r="872" spans="4:5" ht="22.5" customHeight="1" x14ac:dyDescent="0.2">
      <c r="D872" s="2"/>
      <c r="E872" s="2"/>
    </row>
    <row r="873" spans="4:5" ht="22.5" customHeight="1" x14ac:dyDescent="0.2">
      <c r="D873" s="2"/>
      <c r="E873" s="2"/>
    </row>
    <row r="874" spans="4:5" ht="22.5" customHeight="1" x14ac:dyDescent="0.2">
      <c r="D874" s="2"/>
      <c r="E874" s="2"/>
    </row>
    <row r="875" spans="4:5" ht="22.5" customHeight="1" x14ac:dyDescent="0.2">
      <c r="D875" s="2"/>
      <c r="E875" s="2"/>
    </row>
    <row r="876" spans="4:5" ht="22.5" customHeight="1" x14ac:dyDescent="0.2">
      <c r="D876" s="2"/>
      <c r="E876" s="2"/>
    </row>
    <row r="877" spans="4:5" ht="22.5" customHeight="1" x14ac:dyDescent="0.2">
      <c r="D877" s="2"/>
      <c r="E877" s="2"/>
    </row>
    <row r="878" spans="4:5" ht="22.5" customHeight="1" x14ac:dyDescent="0.2">
      <c r="D878" s="2"/>
      <c r="E878" s="2"/>
    </row>
    <row r="879" spans="4:5" ht="22.5" customHeight="1" x14ac:dyDescent="0.2">
      <c r="D879" s="2"/>
      <c r="E879" s="2"/>
    </row>
    <row r="880" spans="4:5" ht="22.5" customHeight="1" x14ac:dyDescent="0.2">
      <c r="D880" s="2"/>
      <c r="E880" s="2"/>
    </row>
    <row r="881" spans="4:5" ht="22.5" customHeight="1" x14ac:dyDescent="0.2">
      <c r="D881" s="2"/>
      <c r="E881" s="2"/>
    </row>
    <row r="882" spans="4:5" ht="22.5" customHeight="1" x14ac:dyDescent="0.2">
      <c r="D882" s="2"/>
      <c r="E882" s="2"/>
    </row>
    <row r="883" spans="4:5" ht="22.5" customHeight="1" x14ac:dyDescent="0.2">
      <c r="D883" s="2"/>
      <c r="E883" s="2"/>
    </row>
    <row r="884" spans="4:5" ht="22.5" customHeight="1" x14ac:dyDescent="0.2">
      <c r="D884" s="2"/>
      <c r="E884" s="2"/>
    </row>
    <row r="885" spans="4:5" ht="22.5" customHeight="1" x14ac:dyDescent="0.2">
      <c r="D885" s="2"/>
      <c r="E885" s="2"/>
    </row>
    <row r="886" spans="4:5" ht="22.5" customHeight="1" x14ac:dyDescent="0.2">
      <c r="D886" s="2"/>
      <c r="E886" s="2"/>
    </row>
    <row r="887" spans="4:5" ht="22.5" customHeight="1" x14ac:dyDescent="0.2">
      <c r="D887" s="2"/>
      <c r="E887" s="2"/>
    </row>
    <row r="888" spans="4:5" ht="22.5" customHeight="1" x14ac:dyDescent="0.2">
      <c r="D888" s="2"/>
      <c r="E888" s="2"/>
    </row>
    <row r="889" spans="4:5" ht="22.5" customHeight="1" x14ac:dyDescent="0.2">
      <c r="D889" s="2"/>
      <c r="E889" s="2"/>
    </row>
    <row r="890" spans="4:5" ht="22.5" customHeight="1" x14ac:dyDescent="0.2">
      <c r="D890" s="2"/>
      <c r="E890" s="2"/>
    </row>
    <row r="891" spans="4:5" ht="22.5" customHeight="1" x14ac:dyDescent="0.2">
      <c r="D891" s="2"/>
      <c r="E891" s="2"/>
    </row>
    <row r="892" spans="4:5" ht="22.5" customHeight="1" x14ac:dyDescent="0.2">
      <c r="D892" s="2"/>
      <c r="E892" s="2"/>
    </row>
    <row r="893" spans="4:5" ht="22.5" customHeight="1" x14ac:dyDescent="0.2">
      <c r="D893" s="2"/>
      <c r="E893" s="2"/>
    </row>
    <row r="894" spans="4:5" ht="22.5" customHeight="1" x14ac:dyDescent="0.2">
      <c r="D894" s="2"/>
      <c r="E894" s="2"/>
    </row>
    <row r="895" spans="4:5" ht="22.5" customHeight="1" x14ac:dyDescent="0.2">
      <c r="D895" s="2"/>
      <c r="E895" s="2"/>
    </row>
    <row r="896" spans="4:5" ht="22.5" customHeight="1" x14ac:dyDescent="0.2">
      <c r="D896" s="2"/>
      <c r="E896" s="2"/>
    </row>
    <row r="897" spans="4:5" ht="22.5" customHeight="1" x14ac:dyDescent="0.2">
      <c r="D897" s="2"/>
      <c r="E897" s="2"/>
    </row>
    <row r="898" spans="4:5" ht="22.5" customHeight="1" x14ac:dyDescent="0.2">
      <c r="D898" s="2"/>
      <c r="E898" s="2"/>
    </row>
    <row r="899" spans="4:5" ht="22.5" customHeight="1" x14ac:dyDescent="0.2">
      <c r="D899" s="2"/>
      <c r="E899" s="2"/>
    </row>
    <row r="900" spans="4:5" ht="22.5" customHeight="1" x14ac:dyDescent="0.2">
      <c r="D900" s="2"/>
      <c r="E900" s="2"/>
    </row>
    <row r="901" spans="4:5" ht="22.5" customHeight="1" x14ac:dyDescent="0.2">
      <c r="D901" s="2"/>
      <c r="E901" s="2"/>
    </row>
    <row r="902" spans="4:5" ht="22.5" customHeight="1" x14ac:dyDescent="0.2">
      <c r="D902" s="2"/>
      <c r="E902" s="2"/>
    </row>
    <row r="903" spans="4:5" ht="22.5" customHeight="1" x14ac:dyDescent="0.2">
      <c r="D903" s="2"/>
      <c r="E903" s="2"/>
    </row>
    <row r="904" spans="4:5" ht="22.5" customHeight="1" x14ac:dyDescent="0.2">
      <c r="D904" s="2"/>
      <c r="E904" s="2"/>
    </row>
    <row r="905" spans="4:5" ht="22.5" customHeight="1" x14ac:dyDescent="0.2">
      <c r="D905" s="2"/>
      <c r="E905" s="2"/>
    </row>
    <row r="906" spans="4:5" ht="22.5" customHeight="1" x14ac:dyDescent="0.2">
      <c r="D906" s="2"/>
      <c r="E906" s="2"/>
    </row>
    <row r="907" spans="4:5" ht="22.5" customHeight="1" x14ac:dyDescent="0.2">
      <c r="D907" s="2"/>
      <c r="E907" s="2"/>
    </row>
    <row r="908" spans="4:5" ht="22.5" customHeight="1" x14ac:dyDescent="0.2">
      <c r="D908" s="2"/>
      <c r="E908" s="2"/>
    </row>
    <row r="909" spans="4:5" ht="22.5" customHeight="1" x14ac:dyDescent="0.2">
      <c r="D909" s="2"/>
      <c r="E909" s="2"/>
    </row>
    <row r="910" spans="4:5" ht="22.5" customHeight="1" x14ac:dyDescent="0.2">
      <c r="D910" s="2"/>
      <c r="E910" s="2"/>
    </row>
    <row r="911" spans="4:5" ht="22.5" customHeight="1" x14ac:dyDescent="0.2">
      <c r="D911" s="2"/>
      <c r="E911" s="2"/>
    </row>
    <row r="912" spans="4:5" ht="22.5" customHeight="1" x14ac:dyDescent="0.2">
      <c r="D912" s="2"/>
      <c r="E912" s="2"/>
    </row>
    <row r="913" spans="4:5" ht="22.5" customHeight="1" x14ac:dyDescent="0.2">
      <c r="D913" s="2"/>
      <c r="E913" s="2"/>
    </row>
    <row r="914" spans="4:5" ht="22.5" customHeight="1" x14ac:dyDescent="0.2">
      <c r="D914" s="2"/>
      <c r="E914" s="2"/>
    </row>
    <row r="915" spans="4:5" ht="22.5" customHeight="1" x14ac:dyDescent="0.2">
      <c r="D915" s="2"/>
      <c r="E915" s="2"/>
    </row>
    <row r="916" spans="4:5" ht="22.5" customHeight="1" x14ac:dyDescent="0.2">
      <c r="D916" s="2"/>
      <c r="E916" s="2"/>
    </row>
    <row r="917" spans="4:5" ht="22.5" customHeight="1" x14ac:dyDescent="0.2">
      <c r="D917" s="2"/>
      <c r="E917" s="2"/>
    </row>
    <row r="918" spans="4:5" ht="22.5" customHeight="1" x14ac:dyDescent="0.2">
      <c r="D918" s="2"/>
      <c r="E918" s="2"/>
    </row>
    <row r="919" spans="4:5" ht="22.5" customHeight="1" x14ac:dyDescent="0.2">
      <c r="D919" s="2"/>
      <c r="E919" s="2"/>
    </row>
    <row r="920" spans="4:5" ht="22.5" customHeight="1" x14ac:dyDescent="0.2">
      <c r="D920" s="2"/>
      <c r="E920" s="2"/>
    </row>
    <row r="921" spans="4:5" ht="22.5" customHeight="1" x14ac:dyDescent="0.2">
      <c r="D921" s="2"/>
      <c r="E921" s="2"/>
    </row>
    <row r="922" spans="4:5" ht="22.5" customHeight="1" x14ac:dyDescent="0.2">
      <c r="D922" s="2"/>
      <c r="E922" s="2"/>
    </row>
    <row r="923" spans="4:5" ht="22.5" customHeight="1" x14ac:dyDescent="0.2">
      <c r="D923" s="2"/>
      <c r="E923" s="2"/>
    </row>
    <row r="924" spans="4:5" ht="22.5" customHeight="1" x14ac:dyDescent="0.2">
      <c r="D924" s="2"/>
      <c r="E924" s="2"/>
    </row>
    <row r="925" spans="4:5" ht="22.5" customHeight="1" x14ac:dyDescent="0.2">
      <c r="D925" s="2"/>
      <c r="E925" s="2"/>
    </row>
    <row r="926" spans="4:5" ht="22.5" customHeight="1" x14ac:dyDescent="0.2">
      <c r="D926" s="2"/>
      <c r="E926" s="2"/>
    </row>
    <row r="927" spans="4:5" ht="22.5" customHeight="1" x14ac:dyDescent="0.2">
      <c r="D927" s="2"/>
      <c r="E927" s="2"/>
    </row>
    <row r="928" spans="4:5" ht="22.5" customHeight="1" x14ac:dyDescent="0.2">
      <c r="D928" s="2"/>
      <c r="E928" s="2"/>
    </row>
    <row r="929" spans="4:5" ht="22.5" customHeight="1" x14ac:dyDescent="0.2">
      <c r="D929" s="2"/>
      <c r="E929" s="2"/>
    </row>
    <row r="930" spans="4:5" ht="22.5" customHeight="1" x14ac:dyDescent="0.2">
      <c r="D930" s="2"/>
      <c r="E930" s="2"/>
    </row>
    <row r="931" spans="4:5" ht="22.5" customHeight="1" x14ac:dyDescent="0.2">
      <c r="D931" s="2"/>
      <c r="E931" s="2"/>
    </row>
    <row r="932" spans="4:5" ht="22.5" customHeight="1" x14ac:dyDescent="0.2">
      <c r="D932" s="2"/>
      <c r="E932" s="2"/>
    </row>
    <row r="933" spans="4:5" ht="22.5" customHeight="1" x14ac:dyDescent="0.2">
      <c r="D933" s="2"/>
      <c r="E933" s="2"/>
    </row>
    <row r="934" spans="4:5" ht="22.5" customHeight="1" x14ac:dyDescent="0.2">
      <c r="D934" s="2"/>
      <c r="E934" s="2"/>
    </row>
    <row r="935" spans="4:5" ht="22.5" customHeight="1" x14ac:dyDescent="0.2">
      <c r="D935" s="2"/>
      <c r="E935" s="2"/>
    </row>
    <row r="936" spans="4:5" ht="22.5" customHeight="1" x14ac:dyDescent="0.2">
      <c r="D936" s="2"/>
      <c r="E936" s="2"/>
    </row>
    <row r="937" spans="4:5" ht="22.5" customHeight="1" x14ac:dyDescent="0.2">
      <c r="D937" s="2"/>
      <c r="E937" s="2"/>
    </row>
    <row r="938" spans="4:5" ht="22.5" customHeight="1" x14ac:dyDescent="0.2">
      <c r="D938" s="2"/>
      <c r="E938" s="2"/>
    </row>
    <row r="939" spans="4:5" ht="22.5" customHeight="1" x14ac:dyDescent="0.2">
      <c r="D939" s="2"/>
      <c r="E939" s="2"/>
    </row>
    <row r="940" spans="4:5" ht="22.5" customHeight="1" x14ac:dyDescent="0.2">
      <c r="D940" s="2"/>
      <c r="E940" s="2"/>
    </row>
    <row r="941" spans="4:5" ht="22.5" customHeight="1" x14ac:dyDescent="0.2">
      <c r="D941" s="2"/>
      <c r="E941" s="2"/>
    </row>
    <row r="942" spans="4:5" ht="22.5" customHeight="1" x14ac:dyDescent="0.2">
      <c r="D942" s="2"/>
      <c r="E942" s="2"/>
    </row>
    <row r="943" spans="4:5" ht="22.5" customHeight="1" x14ac:dyDescent="0.2">
      <c r="D943" s="2"/>
      <c r="E943" s="2"/>
    </row>
    <row r="944" spans="4:5" ht="22.5" customHeight="1" x14ac:dyDescent="0.2">
      <c r="D944" s="2"/>
      <c r="E944" s="2"/>
    </row>
    <row r="945" spans="4:5" ht="22.5" customHeight="1" x14ac:dyDescent="0.2">
      <c r="D945" s="2"/>
      <c r="E945" s="2"/>
    </row>
    <row r="946" spans="4:5" ht="22.5" customHeight="1" x14ac:dyDescent="0.2">
      <c r="D946" s="2"/>
      <c r="E946" s="2"/>
    </row>
    <row r="947" spans="4:5" ht="22.5" customHeight="1" x14ac:dyDescent="0.2">
      <c r="D947" s="2"/>
      <c r="E947" s="2"/>
    </row>
    <row r="948" spans="4:5" ht="22.5" customHeight="1" x14ac:dyDescent="0.2">
      <c r="D948" s="2"/>
      <c r="E948" s="2"/>
    </row>
    <row r="949" spans="4:5" ht="22.5" customHeight="1" x14ac:dyDescent="0.2">
      <c r="D949" s="2"/>
      <c r="E949" s="2"/>
    </row>
    <row r="950" spans="4:5" ht="22.5" customHeight="1" x14ac:dyDescent="0.2">
      <c r="D950" s="2"/>
      <c r="E950" s="2"/>
    </row>
    <row r="951" spans="4:5" ht="22.5" customHeight="1" x14ac:dyDescent="0.2">
      <c r="D951" s="2"/>
      <c r="E951" s="2"/>
    </row>
    <row r="952" spans="4:5" ht="22.5" customHeight="1" x14ac:dyDescent="0.2">
      <c r="D952" s="2"/>
      <c r="E952" s="2"/>
    </row>
    <row r="953" spans="4:5" ht="22.5" customHeight="1" x14ac:dyDescent="0.2">
      <c r="D953" s="2"/>
      <c r="E953" s="2"/>
    </row>
    <row r="954" spans="4:5" ht="22.5" customHeight="1" x14ac:dyDescent="0.2">
      <c r="D954" s="2"/>
      <c r="E954" s="2"/>
    </row>
    <row r="955" spans="4:5" ht="22.5" customHeight="1" x14ac:dyDescent="0.2">
      <c r="D955" s="2"/>
      <c r="E955" s="2"/>
    </row>
    <row r="956" spans="4:5" ht="22.5" customHeight="1" x14ac:dyDescent="0.2">
      <c r="D956" s="2"/>
      <c r="E956" s="2"/>
    </row>
    <row r="957" spans="4:5" ht="22.5" customHeight="1" x14ac:dyDescent="0.2">
      <c r="D957" s="2"/>
      <c r="E957" s="2"/>
    </row>
    <row r="958" spans="4:5" ht="22.5" customHeight="1" x14ac:dyDescent="0.2">
      <c r="D958" s="2"/>
      <c r="E958" s="2"/>
    </row>
    <row r="959" spans="4:5" ht="22.5" customHeight="1" x14ac:dyDescent="0.2">
      <c r="D959" s="2"/>
      <c r="E959" s="2"/>
    </row>
    <row r="960" spans="4:5" ht="22.5" customHeight="1" x14ac:dyDescent="0.2">
      <c r="D960" s="2"/>
      <c r="E960" s="2"/>
    </row>
    <row r="961" spans="4:5" ht="22.5" customHeight="1" x14ac:dyDescent="0.2">
      <c r="D961" s="2"/>
      <c r="E961" s="2"/>
    </row>
    <row r="962" spans="4:5" ht="22.5" customHeight="1" x14ac:dyDescent="0.2">
      <c r="D962" s="2"/>
      <c r="E962" s="2"/>
    </row>
    <row r="963" spans="4:5" ht="22.5" customHeight="1" x14ac:dyDescent="0.2">
      <c r="D963" s="2"/>
      <c r="E963" s="2"/>
    </row>
    <row r="964" spans="4:5" ht="22.5" customHeight="1" x14ac:dyDescent="0.2">
      <c r="D964" s="2"/>
      <c r="E964" s="2"/>
    </row>
    <row r="965" spans="4:5" ht="22.5" customHeight="1" x14ac:dyDescent="0.2">
      <c r="D965" s="2"/>
      <c r="E965" s="2"/>
    </row>
    <row r="966" spans="4:5" ht="22.5" customHeight="1" x14ac:dyDescent="0.2">
      <c r="D966" s="2"/>
      <c r="E966" s="2"/>
    </row>
    <row r="967" spans="4:5" ht="22.5" customHeight="1" x14ac:dyDescent="0.2">
      <c r="D967" s="2"/>
      <c r="E967" s="2"/>
    </row>
    <row r="968" spans="4:5" ht="22.5" customHeight="1" x14ac:dyDescent="0.2">
      <c r="D968" s="2"/>
      <c r="E968" s="2"/>
    </row>
    <row r="969" spans="4:5" ht="22.5" customHeight="1" x14ac:dyDescent="0.2">
      <c r="D969" s="2"/>
      <c r="E969" s="2"/>
    </row>
    <row r="970" spans="4:5" ht="22.5" customHeight="1" x14ac:dyDescent="0.2">
      <c r="D970" s="2"/>
      <c r="E970" s="2"/>
    </row>
    <row r="971" spans="4:5" ht="22.5" customHeight="1" x14ac:dyDescent="0.2">
      <c r="D971" s="2"/>
      <c r="E971" s="2"/>
    </row>
    <row r="972" spans="4:5" ht="22.5" customHeight="1" x14ac:dyDescent="0.2">
      <c r="D972" s="2"/>
      <c r="E972" s="2"/>
    </row>
    <row r="973" spans="4:5" ht="22.5" customHeight="1" x14ac:dyDescent="0.2">
      <c r="D973" s="2"/>
      <c r="E973" s="2"/>
    </row>
    <row r="974" spans="4:5" ht="22.5" customHeight="1" x14ac:dyDescent="0.2">
      <c r="D974" s="2"/>
      <c r="E974" s="2"/>
    </row>
    <row r="975" spans="4:5" ht="22.5" customHeight="1" x14ac:dyDescent="0.2">
      <c r="D975" s="2"/>
      <c r="E975" s="2"/>
    </row>
    <row r="976" spans="4:5" ht="22.5" customHeight="1" x14ac:dyDescent="0.2">
      <c r="D976" s="2"/>
      <c r="E976" s="2"/>
    </row>
    <row r="977" spans="4:5" ht="22.5" customHeight="1" x14ac:dyDescent="0.2">
      <c r="D977" s="2"/>
      <c r="E977" s="2"/>
    </row>
    <row r="978" spans="4:5" ht="22.5" customHeight="1" x14ac:dyDescent="0.2">
      <c r="D978" s="2"/>
      <c r="E978" s="2"/>
    </row>
    <row r="979" spans="4:5" ht="22.5" customHeight="1" x14ac:dyDescent="0.2">
      <c r="D979" s="2"/>
      <c r="E979" s="2"/>
    </row>
    <row r="980" spans="4:5" ht="22.5" customHeight="1" x14ac:dyDescent="0.2">
      <c r="D980" s="2"/>
      <c r="E980" s="2"/>
    </row>
    <row r="981" spans="4:5" ht="22.5" customHeight="1" x14ac:dyDescent="0.2">
      <c r="D981" s="2"/>
      <c r="E981" s="2"/>
    </row>
    <row r="982" spans="4:5" ht="22.5" customHeight="1" x14ac:dyDescent="0.2">
      <c r="D982" s="2"/>
      <c r="E982" s="2"/>
    </row>
    <row r="983" spans="4:5" ht="22.5" customHeight="1" x14ac:dyDescent="0.2">
      <c r="D983" s="2"/>
      <c r="E983" s="2"/>
    </row>
    <row r="984" spans="4:5" ht="22.5" customHeight="1" x14ac:dyDescent="0.2">
      <c r="D984" s="2"/>
      <c r="E984" s="2"/>
    </row>
    <row r="985" spans="4:5" ht="22.5" customHeight="1" x14ac:dyDescent="0.2">
      <c r="D985" s="2"/>
      <c r="E985" s="2"/>
    </row>
    <row r="986" spans="4:5" ht="22.5" customHeight="1" x14ac:dyDescent="0.2">
      <c r="D986" s="2"/>
      <c r="E986" s="2"/>
    </row>
    <row r="987" spans="4:5" ht="22.5" customHeight="1" x14ac:dyDescent="0.2">
      <c r="D987" s="2"/>
      <c r="E987" s="2"/>
    </row>
    <row r="988" spans="4:5" ht="22.5" customHeight="1" x14ac:dyDescent="0.2">
      <c r="D988" s="2"/>
      <c r="E988" s="2"/>
    </row>
    <row r="989" spans="4:5" ht="22.5" customHeight="1" x14ac:dyDescent="0.2">
      <c r="D989" s="2"/>
      <c r="E989" s="2"/>
    </row>
    <row r="990" spans="4:5" ht="22.5" customHeight="1" x14ac:dyDescent="0.2">
      <c r="D990" s="2"/>
      <c r="E990" s="2"/>
    </row>
    <row r="991" spans="4:5" ht="22.5" customHeight="1" x14ac:dyDescent="0.2">
      <c r="D991" s="2"/>
      <c r="E991" s="2"/>
    </row>
    <row r="992" spans="4:5" ht="22.5" customHeight="1" x14ac:dyDescent="0.2">
      <c r="D992" s="2"/>
      <c r="E992" s="2"/>
    </row>
    <row r="993" spans="4:5" ht="22.5" customHeight="1" x14ac:dyDescent="0.2">
      <c r="D993" s="2"/>
      <c r="E993" s="2"/>
    </row>
    <row r="994" spans="4:5" ht="22.5" customHeight="1" x14ac:dyDescent="0.2">
      <c r="D994" s="2"/>
      <c r="E994" s="2"/>
    </row>
    <row r="995" spans="4:5" ht="22.5" customHeight="1" x14ac:dyDescent="0.2">
      <c r="D995" s="2"/>
      <c r="E995" s="2"/>
    </row>
    <row r="996" spans="4:5" ht="22.5" customHeight="1" x14ac:dyDescent="0.2">
      <c r="D996" s="2"/>
      <c r="E996" s="2"/>
    </row>
    <row r="997" spans="4:5" ht="22.5" customHeight="1" x14ac:dyDescent="0.2">
      <c r="D997" s="2"/>
      <c r="E997" s="2"/>
    </row>
    <row r="998" spans="4:5" ht="22.5" customHeight="1" x14ac:dyDescent="0.2">
      <c r="D998" s="2"/>
      <c r="E998" s="2"/>
    </row>
    <row r="999" spans="4:5" ht="22.5" customHeight="1" x14ac:dyDescent="0.2">
      <c r="D999" s="2"/>
      <c r="E999" s="2"/>
    </row>
    <row r="1000" spans="4:5" ht="22.5" customHeight="1" x14ac:dyDescent="0.2">
      <c r="D1000" s="2"/>
      <c r="E1000" s="2"/>
    </row>
    <row r="1001" spans="4:5" ht="22.5" customHeight="1" x14ac:dyDescent="0.2">
      <c r="D1001" s="2"/>
      <c r="E1001" s="2"/>
    </row>
  </sheetData>
  <mergeCells count="2">
    <mergeCell ref="A1:B2"/>
    <mergeCell ref="A11:B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"/>
  <sheetViews>
    <sheetView showGridLines="0" view="pageBreakPreview" zoomScale="80" zoomScaleNormal="77" zoomScaleSheetLayoutView="80" workbookViewId="0">
      <selection activeCell="M2" sqref="M2"/>
    </sheetView>
  </sheetViews>
  <sheetFormatPr defaultRowHeight="14.25" x14ac:dyDescent="0.2"/>
  <cols>
    <col min="1" max="1" width="3.375" style="4" customWidth="1"/>
    <col min="2" max="2" width="10.375" style="4" customWidth="1"/>
    <col min="3" max="3" width="6.25" style="4" customWidth="1"/>
    <col min="4" max="4" width="8.25" style="4" customWidth="1"/>
    <col min="5" max="5" width="3.5" style="4" customWidth="1"/>
    <col min="6" max="6" width="18.625" style="4" customWidth="1"/>
    <col min="7" max="7" width="9" style="4" customWidth="1"/>
    <col min="8" max="8" width="38.375" style="4" customWidth="1"/>
    <col min="9" max="9" width="4.5" style="4" customWidth="1"/>
    <col min="10" max="10" width="11" style="4" customWidth="1"/>
    <col min="11" max="11" width="6.125" style="4" customWidth="1"/>
    <col min="12" max="12" width="11.125" style="4" customWidth="1"/>
    <col min="13" max="16384" width="9" style="4"/>
  </cols>
  <sheetData>
    <row r="1" spans="1:12" s="12" customFormat="1" ht="27" customHeight="1" x14ac:dyDescent="0.2">
      <c r="A1" s="97" t="s">
        <v>11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s="7" customFormat="1" ht="27" customHeight="1" x14ac:dyDescent="0.2">
      <c r="A2" s="13" t="s">
        <v>12</v>
      </c>
      <c r="B2" s="14" t="str">
        <f>data!B3</f>
        <v>น่าน</v>
      </c>
      <c r="C2" s="13" t="s">
        <v>3</v>
      </c>
      <c r="D2" s="14" t="str">
        <f>data!B4</f>
        <v>TU03</v>
      </c>
      <c r="E2" s="13" t="s">
        <v>13</v>
      </c>
      <c r="F2" s="14" t="str">
        <f>data!B5</f>
        <v>อ.เมืองน่าน (N.1)</v>
      </c>
      <c r="G2" s="13" t="s">
        <v>14</v>
      </c>
      <c r="H2" s="14" t="str">
        <f>data!B6</f>
        <v>ต.ในเวียง อ.เมืองน่าน จ.น่าน</v>
      </c>
      <c r="I2" s="13" t="s">
        <v>15</v>
      </c>
      <c r="J2" s="14">
        <f>data!B7</f>
        <v>18.774384000000001</v>
      </c>
      <c r="K2" s="13" t="s">
        <v>16</v>
      </c>
      <c r="L2" s="14">
        <f>data!B8</f>
        <v>100.777529</v>
      </c>
    </row>
    <row r="3" spans="1:12" s="8" customFormat="1" ht="30" customHeight="1" x14ac:dyDescent="0.2">
      <c r="A3" s="98" t="str">
        <f>"Water Year "&amp;data!B9</f>
        <v>Water Year 2017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</row>
  </sheetData>
  <mergeCells count="2">
    <mergeCell ref="A1:L1"/>
    <mergeCell ref="A3:L3"/>
  </mergeCells>
  <pageMargins left="0.4" right="0.4" top="0.5" bottom="0.2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92"/>
  <sheetViews>
    <sheetView showGridLines="0" view="pageBreakPreview" zoomScale="80" zoomScaleNormal="77" zoomScaleSheetLayoutView="80" workbookViewId="0">
      <selection activeCell="G44" sqref="G44"/>
    </sheetView>
  </sheetViews>
  <sheetFormatPr defaultRowHeight="14.25" x14ac:dyDescent="0.2"/>
  <cols>
    <col min="1" max="1" width="3.375" style="4" customWidth="1"/>
    <col min="2" max="2" width="10.375" style="4" customWidth="1"/>
    <col min="3" max="3" width="6.25" style="4" customWidth="1"/>
    <col min="4" max="4" width="8.25" style="4" customWidth="1"/>
    <col min="5" max="5" width="3.5" style="4" customWidth="1"/>
    <col min="6" max="6" width="18.625" style="4" customWidth="1"/>
    <col min="7" max="7" width="9" style="4" customWidth="1"/>
    <col min="8" max="8" width="38.375" style="4" customWidth="1"/>
    <col min="9" max="9" width="4.5" style="4" customWidth="1"/>
    <col min="10" max="10" width="11" style="4" customWidth="1"/>
    <col min="11" max="11" width="6.125" style="4" customWidth="1"/>
    <col min="12" max="12" width="11.125" style="4" customWidth="1"/>
    <col min="13" max="16384" width="9" style="4"/>
  </cols>
  <sheetData>
    <row r="1" spans="1:15" s="12" customFormat="1" ht="27" customHeight="1" x14ac:dyDescent="0.2">
      <c r="A1" s="97" t="s">
        <v>11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N1" s="27" t="s">
        <v>36</v>
      </c>
    </row>
    <row r="2" spans="1:15" s="7" customFormat="1" ht="27" customHeight="1" x14ac:dyDescent="0.2">
      <c r="A2" s="13" t="s">
        <v>12</v>
      </c>
      <c r="B2" s="14" t="str">
        <f>data!B3</f>
        <v>น่าน</v>
      </c>
      <c r="C2" s="13" t="s">
        <v>3</v>
      </c>
      <c r="D2" s="14" t="str">
        <f>data!B4</f>
        <v>TU03</v>
      </c>
      <c r="E2" s="13" t="s">
        <v>13</v>
      </c>
      <c r="F2" s="14" t="str">
        <f>data!B5</f>
        <v>อ.เมืองน่าน (N.1)</v>
      </c>
      <c r="G2" s="13" t="s">
        <v>14</v>
      </c>
      <c r="H2" s="14" t="str">
        <f>data!B6</f>
        <v>ต.ในเวียง อ.เมืองน่าน จ.น่าน</v>
      </c>
      <c r="I2" s="13" t="s">
        <v>15</v>
      </c>
      <c r="J2" s="14">
        <f>data!B7</f>
        <v>18.774384000000001</v>
      </c>
      <c r="K2" s="13" t="s">
        <v>16</v>
      </c>
      <c r="L2" s="14">
        <f>data!B8</f>
        <v>100.777529</v>
      </c>
      <c r="N2" s="7" t="s">
        <v>10</v>
      </c>
      <c r="O2" s="7" t="s">
        <v>9</v>
      </c>
    </row>
    <row r="3" spans="1:15" s="8" customFormat="1" ht="30" customHeight="1" x14ac:dyDescent="0.2">
      <c r="A3" s="98" t="str">
        <f>"Water Year "&amp;data!B9</f>
        <v>Water Year 2017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N3" s="8">
        <v>190.91</v>
      </c>
      <c r="O3" s="8">
        <v>0</v>
      </c>
    </row>
    <row r="4" spans="1:15" x14ac:dyDescent="0.2">
      <c r="N4" s="4">
        <v>191.01000000000002</v>
      </c>
      <c r="O4" s="4">
        <v>1.8</v>
      </c>
    </row>
    <row r="5" spans="1:15" x14ac:dyDescent="0.2">
      <c r="N5" s="4">
        <v>191.11</v>
      </c>
      <c r="O5" s="4">
        <v>4.3</v>
      </c>
    </row>
    <row r="6" spans="1:15" x14ac:dyDescent="0.2">
      <c r="N6" s="4">
        <v>191.21</v>
      </c>
      <c r="O6" s="4">
        <v>7.5</v>
      </c>
    </row>
    <row r="7" spans="1:15" x14ac:dyDescent="0.2">
      <c r="N7" s="4">
        <v>191.31</v>
      </c>
      <c r="O7" s="4">
        <v>12</v>
      </c>
    </row>
    <row r="8" spans="1:15" x14ac:dyDescent="0.2">
      <c r="N8" s="4">
        <v>191.41</v>
      </c>
      <c r="O8" s="4">
        <v>16.5</v>
      </c>
    </row>
    <row r="9" spans="1:15" x14ac:dyDescent="0.2">
      <c r="N9" s="4">
        <v>191.51000000000002</v>
      </c>
      <c r="O9" s="4">
        <v>22.35</v>
      </c>
    </row>
    <row r="10" spans="1:15" x14ac:dyDescent="0.2">
      <c r="N10" s="4">
        <v>191.61</v>
      </c>
      <c r="O10" s="4">
        <v>28.2</v>
      </c>
    </row>
    <row r="11" spans="1:15" x14ac:dyDescent="0.2">
      <c r="N11" s="4">
        <v>191.71</v>
      </c>
      <c r="O11" s="4">
        <v>35.049999999999997</v>
      </c>
    </row>
    <row r="12" spans="1:15" x14ac:dyDescent="0.2">
      <c r="N12" s="4">
        <v>191.81</v>
      </c>
      <c r="O12" s="4">
        <v>41.9</v>
      </c>
    </row>
    <row r="13" spans="1:15" x14ac:dyDescent="0.2">
      <c r="N13" s="4">
        <v>191.91</v>
      </c>
      <c r="O13" s="4">
        <v>49.2</v>
      </c>
    </row>
    <row r="14" spans="1:15" x14ac:dyDescent="0.2">
      <c r="N14" s="4">
        <v>192.01000000000002</v>
      </c>
      <c r="O14" s="4">
        <v>56.5</v>
      </c>
    </row>
    <row r="15" spans="1:15" x14ac:dyDescent="0.2">
      <c r="N15" s="4">
        <v>192.11</v>
      </c>
      <c r="O15" s="4">
        <v>65</v>
      </c>
    </row>
    <row r="16" spans="1:15" x14ac:dyDescent="0.2">
      <c r="N16" s="4">
        <v>192.21</v>
      </c>
      <c r="O16" s="4">
        <v>73.5</v>
      </c>
    </row>
    <row r="17" spans="14:15" x14ac:dyDescent="0.2">
      <c r="N17" s="4">
        <v>192.31</v>
      </c>
      <c r="O17" s="4">
        <v>82.75</v>
      </c>
    </row>
    <row r="18" spans="14:15" x14ac:dyDescent="0.2">
      <c r="N18" s="4">
        <v>192.41</v>
      </c>
      <c r="O18" s="4">
        <v>92</v>
      </c>
    </row>
    <row r="19" spans="14:15" x14ac:dyDescent="0.2">
      <c r="N19" s="4">
        <v>192.51000000000002</v>
      </c>
      <c r="O19" s="4">
        <v>102</v>
      </c>
    </row>
    <row r="20" spans="14:15" x14ac:dyDescent="0.2">
      <c r="N20" s="4">
        <v>192.61</v>
      </c>
      <c r="O20" s="4">
        <v>112</v>
      </c>
    </row>
    <row r="21" spans="14:15" x14ac:dyDescent="0.2">
      <c r="N21" s="4">
        <v>192.71</v>
      </c>
      <c r="O21" s="4">
        <v>122.25</v>
      </c>
    </row>
    <row r="22" spans="14:15" x14ac:dyDescent="0.2">
      <c r="N22" s="4">
        <v>192.81</v>
      </c>
      <c r="O22" s="4">
        <v>132.5</v>
      </c>
    </row>
    <row r="23" spans="14:15" x14ac:dyDescent="0.2">
      <c r="N23" s="4">
        <v>192.91</v>
      </c>
      <c r="O23" s="4">
        <v>143</v>
      </c>
    </row>
    <row r="24" spans="14:15" x14ac:dyDescent="0.2">
      <c r="N24" s="4">
        <v>193.01000000000002</v>
      </c>
      <c r="O24" s="4">
        <v>153.5</v>
      </c>
    </row>
    <row r="25" spans="14:15" x14ac:dyDescent="0.2">
      <c r="N25" s="4">
        <v>193.11</v>
      </c>
      <c r="O25" s="4">
        <v>164.25</v>
      </c>
    </row>
    <row r="26" spans="14:15" x14ac:dyDescent="0.2">
      <c r="N26" s="4">
        <v>193.21</v>
      </c>
      <c r="O26" s="4">
        <v>175</v>
      </c>
    </row>
    <row r="27" spans="14:15" x14ac:dyDescent="0.2">
      <c r="N27" s="4">
        <v>193.31</v>
      </c>
      <c r="O27" s="4">
        <v>186.5</v>
      </c>
    </row>
    <row r="28" spans="14:15" x14ac:dyDescent="0.2">
      <c r="N28" s="4">
        <v>193.41</v>
      </c>
      <c r="O28" s="4">
        <v>198</v>
      </c>
    </row>
    <row r="29" spans="14:15" x14ac:dyDescent="0.2">
      <c r="N29" s="4">
        <v>193.51000000000002</v>
      </c>
      <c r="O29" s="4">
        <v>210</v>
      </c>
    </row>
    <row r="30" spans="14:15" x14ac:dyDescent="0.2">
      <c r="N30" s="4">
        <v>193.61</v>
      </c>
      <c r="O30" s="4">
        <v>222</v>
      </c>
    </row>
    <row r="31" spans="14:15" x14ac:dyDescent="0.2">
      <c r="N31" s="4">
        <v>193.71</v>
      </c>
      <c r="O31" s="4">
        <v>235</v>
      </c>
    </row>
    <row r="32" spans="14:15" x14ac:dyDescent="0.2">
      <c r="N32" s="4">
        <v>193.81</v>
      </c>
      <c r="O32" s="4">
        <v>248</v>
      </c>
    </row>
    <row r="33" spans="14:15" x14ac:dyDescent="0.2">
      <c r="N33" s="4">
        <v>193.91</v>
      </c>
      <c r="O33" s="4">
        <v>261.75</v>
      </c>
    </row>
    <row r="34" spans="14:15" x14ac:dyDescent="0.2">
      <c r="N34" s="4">
        <v>194.01000000000002</v>
      </c>
      <c r="O34" s="4">
        <v>275.5</v>
      </c>
    </row>
    <row r="35" spans="14:15" x14ac:dyDescent="0.2">
      <c r="N35" s="4">
        <v>194.11</v>
      </c>
      <c r="O35" s="4">
        <v>289.25</v>
      </c>
    </row>
    <row r="36" spans="14:15" x14ac:dyDescent="0.2">
      <c r="N36" s="4">
        <v>194.21</v>
      </c>
      <c r="O36" s="4">
        <v>303</v>
      </c>
    </row>
    <row r="37" spans="14:15" x14ac:dyDescent="0.2">
      <c r="N37" s="4">
        <v>194.31</v>
      </c>
      <c r="O37" s="4">
        <v>318</v>
      </c>
    </row>
    <row r="38" spans="14:15" x14ac:dyDescent="0.2">
      <c r="N38" s="4">
        <v>194.41</v>
      </c>
      <c r="O38" s="4">
        <v>333</v>
      </c>
    </row>
    <row r="39" spans="14:15" x14ac:dyDescent="0.2">
      <c r="N39" s="4">
        <v>194.51000000000002</v>
      </c>
      <c r="O39" s="4">
        <v>348</v>
      </c>
    </row>
    <row r="40" spans="14:15" x14ac:dyDescent="0.2">
      <c r="N40" s="4">
        <v>194.61</v>
      </c>
      <c r="O40" s="4">
        <v>363</v>
      </c>
    </row>
    <row r="41" spans="14:15" x14ac:dyDescent="0.2">
      <c r="N41" s="4">
        <v>194.71</v>
      </c>
      <c r="O41" s="4">
        <v>379.5</v>
      </c>
    </row>
    <row r="42" spans="14:15" x14ac:dyDescent="0.2">
      <c r="N42" s="4">
        <v>194.81</v>
      </c>
      <c r="O42" s="4">
        <v>396</v>
      </c>
    </row>
    <row r="43" spans="14:15" x14ac:dyDescent="0.2">
      <c r="N43" s="4">
        <v>194.91</v>
      </c>
      <c r="O43" s="4">
        <v>413.5</v>
      </c>
    </row>
    <row r="44" spans="14:15" x14ac:dyDescent="0.2">
      <c r="N44" s="4">
        <v>195.01000000000002</v>
      </c>
      <c r="O44" s="4">
        <v>431</v>
      </c>
    </row>
    <row r="45" spans="14:15" x14ac:dyDescent="0.2">
      <c r="N45" s="4">
        <v>195.11</v>
      </c>
      <c r="O45" s="4">
        <v>450.5</v>
      </c>
    </row>
    <row r="46" spans="14:15" x14ac:dyDescent="0.2">
      <c r="N46" s="4">
        <v>195.21</v>
      </c>
      <c r="O46" s="4">
        <v>470</v>
      </c>
    </row>
    <row r="47" spans="14:15" x14ac:dyDescent="0.2">
      <c r="N47" s="4">
        <v>195.31</v>
      </c>
      <c r="O47" s="4">
        <v>489.5</v>
      </c>
    </row>
    <row r="48" spans="14:15" x14ac:dyDescent="0.2">
      <c r="N48" s="4">
        <v>195.41</v>
      </c>
      <c r="O48" s="4">
        <v>509</v>
      </c>
    </row>
    <row r="49" spans="14:15" x14ac:dyDescent="0.2">
      <c r="N49" s="4">
        <v>195.51000000000002</v>
      </c>
      <c r="O49" s="4">
        <v>528.5</v>
      </c>
    </row>
    <row r="50" spans="14:15" x14ac:dyDescent="0.2">
      <c r="N50" s="4">
        <v>195.61</v>
      </c>
      <c r="O50" s="4">
        <v>548</v>
      </c>
    </row>
    <row r="51" spans="14:15" x14ac:dyDescent="0.2">
      <c r="N51" s="4">
        <v>195.71</v>
      </c>
      <c r="O51" s="4">
        <v>567.5</v>
      </c>
    </row>
    <row r="52" spans="14:15" x14ac:dyDescent="0.2">
      <c r="N52" s="4">
        <v>195.81</v>
      </c>
      <c r="O52" s="4">
        <v>587</v>
      </c>
    </row>
    <row r="53" spans="14:15" x14ac:dyDescent="0.2">
      <c r="N53" s="4">
        <v>195.91</v>
      </c>
      <c r="O53" s="4">
        <v>606.5</v>
      </c>
    </row>
    <row r="54" spans="14:15" x14ac:dyDescent="0.2">
      <c r="N54" s="4">
        <v>196.01000000000002</v>
      </c>
      <c r="O54" s="4">
        <v>626</v>
      </c>
    </row>
    <row r="55" spans="14:15" x14ac:dyDescent="0.2">
      <c r="N55" s="4">
        <v>196.11</v>
      </c>
      <c r="O55" s="4">
        <v>645.5</v>
      </c>
    </row>
    <row r="56" spans="14:15" x14ac:dyDescent="0.2">
      <c r="N56" s="4">
        <v>196.21</v>
      </c>
      <c r="O56" s="4">
        <v>665</v>
      </c>
    </row>
    <row r="57" spans="14:15" x14ac:dyDescent="0.2">
      <c r="N57" s="4">
        <v>196.31</v>
      </c>
      <c r="O57" s="4">
        <v>687</v>
      </c>
    </row>
    <row r="58" spans="14:15" x14ac:dyDescent="0.2">
      <c r="N58" s="4">
        <v>196.41</v>
      </c>
      <c r="O58" s="4">
        <v>709</v>
      </c>
    </row>
    <row r="59" spans="14:15" x14ac:dyDescent="0.2">
      <c r="N59" s="4">
        <v>196.51000000000002</v>
      </c>
      <c r="O59" s="4">
        <v>731</v>
      </c>
    </row>
    <row r="60" spans="14:15" x14ac:dyDescent="0.2">
      <c r="N60" s="4">
        <v>196.61</v>
      </c>
      <c r="O60" s="4">
        <v>753</v>
      </c>
    </row>
    <row r="61" spans="14:15" x14ac:dyDescent="0.2">
      <c r="N61" s="4">
        <v>196.71</v>
      </c>
      <c r="O61" s="4">
        <v>775</v>
      </c>
    </row>
    <row r="62" spans="14:15" x14ac:dyDescent="0.2">
      <c r="N62" s="4">
        <v>196.81</v>
      </c>
      <c r="O62" s="4">
        <v>797</v>
      </c>
    </row>
    <row r="63" spans="14:15" x14ac:dyDescent="0.2">
      <c r="N63" s="4">
        <v>196.91</v>
      </c>
      <c r="O63" s="4">
        <v>819</v>
      </c>
    </row>
    <row r="64" spans="14:15" x14ac:dyDescent="0.2">
      <c r="N64" s="4">
        <v>197.01000000000002</v>
      </c>
      <c r="O64" s="4">
        <v>841</v>
      </c>
    </row>
    <row r="65" spans="14:15" x14ac:dyDescent="0.2">
      <c r="N65" s="4">
        <v>197.11</v>
      </c>
      <c r="O65" s="4">
        <v>863</v>
      </c>
    </row>
    <row r="66" spans="14:15" x14ac:dyDescent="0.2">
      <c r="N66" s="4">
        <v>197.21</v>
      </c>
      <c r="O66" s="4">
        <v>885</v>
      </c>
    </row>
    <row r="67" spans="14:15" x14ac:dyDescent="0.2">
      <c r="N67" s="4">
        <v>197.31</v>
      </c>
      <c r="O67" s="4">
        <v>909</v>
      </c>
    </row>
    <row r="68" spans="14:15" x14ac:dyDescent="0.2">
      <c r="N68" s="4">
        <v>197.41</v>
      </c>
      <c r="O68" s="4">
        <v>933</v>
      </c>
    </row>
    <row r="69" spans="14:15" x14ac:dyDescent="0.2">
      <c r="N69" s="4">
        <v>197.51000000000002</v>
      </c>
      <c r="O69" s="4">
        <v>957</v>
      </c>
    </row>
    <row r="70" spans="14:15" x14ac:dyDescent="0.2">
      <c r="N70" s="4">
        <v>197.61</v>
      </c>
      <c r="O70" s="4">
        <v>981</v>
      </c>
    </row>
    <row r="71" spans="14:15" x14ac:dyDescent="0.2">
      <c r="N71" s="4">
        <v>197.71</v>
      </c>
      <c r="O71" s="4">
        <v>1005</v>
      </c>
    </row>
    <row r="72" spans="14:15" x14ac:dyDescent="0.2">
      <c r="N72" s="4">
        <v>197.81</v>
      </c>
      <c r="O72" s="4">
        <v>1029</v>
      </c>
    </row>
    <row r="73" spans="14:15" x14ac:dyDescent="0.2">
      <c r="N73" s="4">
        <v>197.91</v>
      </c>
      <c r="O73" s="4">
        <v>1053</v>
      </c>
    </row>
    <row r="74" spans="14:15" x14ac:dyDescent="0.2">
      <c r="N74" s="4">
        <v>198.01000000000002</v>
      </c>
      <c r="O74" s="4">
        <v>1077</v>
      </c>
    </row>
    <row r="75" spans="14:15" x14ac:dyDescent="0.2">
      <c r="N75" s="4">
        <v>198.11</v>
      </c>
      <c r="O75" s="4">
        <v>1103</v>
      </c>
    </row>
    <row r="76" spans="14:15" x14ac:dyDescent="0.2">
      <c r="N76" s="4">
        <v>198.21</v>
      </c>
      <c r="O76" s="4">
        <v>1129</v>
      </c>
    </row>
    <row r="77" spans="14:15" x14ac:dyDescent="0.2">
      <c r="N77" s="4">
        <v>198.31</v>
      </c>
      <c r="O77" s="4">
        <v>1155</v>
      </c>
    </row>
    <row r="78" spans="14:15" x14ac:dyDescent="0.2">
      <c r="N78" s="4">
        <v>198.41</v>
      </c>
      <c r="O78" s="4">
        <v>1181</v>
      </c>
    </row>
    <row r="79" spans="14:15" x14ac:dyDescent="0.2">
      <c r="N79" s="4">
        <v>198.51000000000002</v>
      </c>
      <c r="O79" s="4">
        <v>1207</v>
      </c>
    </row>
    <row r="80" spans="14:15" x14ac:dyDescent="0.2">
      <c r="N80" s="4">
        <v>198.61</v>
      </c>
      <c r="O80" s="4">
        <v>1233</v>
      </c>
    </row>
    <row r="81" spans="14:15" x14ac:dyDescent="0.2">
      <c r="N81" s="4">
        <v>198.71</v>
      </c>
      <c r="O81" s="4">
        <v>1259</v>
      </c>
    </row>
    <row r="82" spans="14:15" x14ac:dyDescent="0.2">
      <c r="N82" s="4">
        <v>198.81</v>
      </c>
      <c r="O82" s="4">
        <v>1285</v>
      </c>
    </row>
    <row r="83" spans="14:15" x14ac:dyDescent="0.2">
      <c r="N83" s="4">
        <v>198.91</v>
      </c>
      <c r="O83" s="4">
        <v>1311</v>
      </c>
    </row>
    <row r="84" spans="14:15" x14ac:dyDescent="0.2">
      <c r="N84" s="4">
        <v>199.01000000000002</v>
      </c>
      <c r="O84" s="4">
        <v>1337</v>
      </c>
    </row>
    <row r="85" spans="14:15" x14ac:dyDescent="0.2">
      <c r="N85" s="4">
        <v>199.11</v>
      </c>
      <c r="O85" s="4">
        <v>1363</v>
      </c>
    </row>
    <row r="86" spans="14:15" x14ac:dyDescent="0.2">
      <c r="N86" s="4">
        <v>199.21</v>
      </c>
      <c r="O86" s="4">
        <v>1389</v>
      </c>
    </row>
    <row r="87" spans="14:15" x14ac:dyDescent="0.2">
      <c r="N87" s="4">
        <v>199.31</v>
      </c>
      <c r="O87" s="4">
        <v>1415</v>
      </c>
    </row>
    <row r="88" spans="14:15" x14ac:dyDescent="0.2">
      <c r="N88" s="4">
        <v>199.40999999999951</v>
      </c>
      <c r="O88" s="4">
        <v>1441</v>
      </c>
    </row>
    <row r="89" spans="14:15" x14ac:dyDescent="0.2">
      <c r="N89" s="4">
        <v>199.50999999999951</v>
      </c>
      <c r="O89" s="4">
        <v>1468</v>
      </c>
    </row>
    <row r="90" spans="14:15" x14ac:dyDescent="0.2">
      <c r="N90" s="4">
        <v>199.6099999999995</v>
      </c>
      <c r="O90" s="4">
        <v>1495</v>
      </c>
    </row>
    <row r="91" spans="14:15" x14ac:dyDescent="0.2">
      <c r="N91" s="4">
        <v>199.7099999999995</v>
      </c>
      <c r="O91" s="4">
        <v>1522</v>
      </c>
    </row>
    <row r="92" spans="14:15" x14ac:dyDescent="0.2">
      <c r="N92" s="4">
        <v>199.80999999999949</v>
      </c>
      <c r="O92" s="4">
        <v>1549</v>
      </c>
    </row>
  </sheetData>
  <mergeCells count="2">
    <mergeCell ref="A1:L1"/>
    <mergeCell ref="A3:L3"/>
  </mergeCells>
  <pageMargins left="0.4" right="0.4" top="0.5" bottom="0.2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96"/>
  <sheetViews>
    <sheetView zoomScale="80" zoomScaleNormal="80" workbookViewId="0">
      <selection activeCell="D5" sqref="D5:E78"/>
    </sheetView>
  </sheetViews>
  <sheetFormatPr defaultRowHeight="18" x14ac:dyDescent="0.25"/>
  <cols>
    <col min="1" max="1" width="11" style="26" customWidth="1"/>
    <col min="2" max="3" width="9" style="26"/>
    <col min="4" max="4" width="13.125" style="26" customWidth="1"/>
    <col min="5" max="16384" width="9" style="26"/>
  </cols>
  <sheetData>
    <row r="1" spans="1:6" ht="21.75" x14ac:dyDescent="0.5">
      <c r="A1" s="17" t="s">
        <v>23</v>
      </c>
      <c r="B1" s="25">
        <v>192.2</v>
      </c>
      <c r="C1" s="16" t="s">
        <v>24</v>
      </c>
      <c r="D1" s="17" t="s">
        <v>25</v>
      </c>
      <c r="E1" s="25">
        <v>191.41</v>
      </c>
      <c r="F1" s="16" t="s">
        <v>24</v>
      </c>
    </row>
    <row r="3" spans="1:6" ht="21.75" x14ac:dyDescent="0.25">
      <c r="A3" s="99" t="s">
        <v>33</v>
      </c>
      <c r="B3" s="99"/>
      <c r="D3" s="99" t="s">
        <v>34</v>
      </c>
      <c r="E3" s="99"/>
    </row>
    <row r="4" spans="1:6" ht="43.5" x14ac:dyDescent="0.25">
      <c r="A4" s="18" t="s">
        <v>27</v>
      </c>
      <c r="B4" s="19" t="s">
        <v>26</v>
      </c>
      <c r="D4" s="18" t="s">
        <v>31</v>
      </c>
      <c r="E4" s="19" t="s">
        <v>26</v>
      </c>
    </row>
    <row r="5" spans="1:6" ht="21.75" x14ac:dyDescent="0.25">
      <c r="A5" s="21">
        <v>191.7</v>
      </c>
      <c r="B5" s="21">
        <v>0</v>
      </c>
      <c r="D5" s="21">
        <f>A5-$B$1+$E$1</f>
        <v>190.91</v>
      </c>
      <c r="E5" s="21">
        <f>B5</f>
        <v>0</v>
      </c>
    </row>
    <row r="6" spans="1:6" ht="21.75" x14ac:dyDescent="0.25">
      <c r="A6" s="21">
        <v>191.8</v>
      </c>
      <c r="B6" s="21">
        <v>1.8</v>
      </c>
      <c r="D6" s="21">
        <f t="shared" ref="D6:D69" si="0">A6-$B$1+$E$1</f>
        <v>191.01000000000002</v>
      </c>
      <c r="E6" s="21">
        <f t="shared" ref="E6:E69" si="1">B6</f>
        <v>1.8</v>
      </c>
    </row>
    <row r="7" spans="1:6" ht="21.75" x14ac:dyDescent="0.25">
      <c r="A7" s="21">
        <v>191.9</v>
      </c>
      <c r="B7" s="21">
        <v>4.2</v>
      </c>
      <c r="D7" s="21">
        <f t="shared" si="0"/>
        <v>191.11</v>
      </c>
      <c r="E7" s="21">
        <f t="shared" si="1"/>
        <v>4.2</v>
      </c>
    </row>
    <row r="8" spans="1:6" ht="21.75" x14ac:dyDescent="0.25">
      <c r="A8" s="21">
        <v>192</v>
      </c>
      <c r="B8" s="21">
        <v>7.6</v>
      </c>
      <c r="D8" s="21">
        <f t="shared" si="0"/>
        <v>191.21</v>
      </c>
      <c r="E8" s="21">
        <f t="shared" si="1"/>
        <v>7.6</v>
      </c>
    </row>
    <row r="9" spans="1:6" ht="21.75" x14ac:dyDescent="0.25">
      <c r="A9" s="21">
        <v>192.1</v>
      </c>
      <c r="B9" s="21">
        <v>11.8</v>
      </c>
      <c r="D9" s="21">
        <f t="shared" si="0"/>
        <v>191.31</v>
      </c>
      <c r="E9" s="21">
        <f t="shared" si="1"/>
        <v>11.8</v>
      </c>
    </row>
    <row r="10" spans="1:6" ht="21.75" x14ac:dyDescent="0.25">
      <c r="A10" s="21">
        <v>192.2</v>
      </c>
      <c r="B10" s="21">
        <v>16.399999999999999</v>
      </c>
      <c r="D10" s="21">
        <f t="shared" si="0"/>
        <v>191.41</v>
      </c>
      <c r="E10" s="21">
        <f t="shared" si="1"/>
        <v>16.399999999999999</v>
      </c>
    </row>
    <row r="11" spans="1:6" ht="21.75" x14ac:dyDescent="0.25">
      <c r="A11" s="21">
        <v>192.3</v>
      </c>
      <c r="B11" s="21">
        <v>23</v>
      </c>
      <c r="D11" s="21">
        <f t="shared" si="0"/>
        <v>191.51000000000002</v>
      </c>
      <c r="E11" s="21">
        <f t="shared" si="1"/>
        <v>23</v>
      </c>
    </row>
    <row r="12" spans="1:6" ht="21.75" x14ac:dyDescent="0.25">
      <c r="A12" s="21">
        <v>192.4</v>
      </c>
      <c r="B12" s="21">
        <v>30</v>
      </c>
      <c r="D12" s="21">
        <f t="shared" si="0"/>
        <v>191.61</v>
      </c>
      <c r="E12" s="21">
        <f t="shared" si="1"/>
        <v>30</v>
      </c>
    </row>
    <row r="13" spans="1:6" ht="21.75" x14ac:dyDescent="0.25">
      <c r="A13" s="21">
        <v>192.5</v>
      </c>
      <c r="B13" s="21">
        <v>38</v>
      </c>
      <c r="D13" s="21">
        <f t="shared" si="0"/>
        <v>191.71</v>
      </c>
      <c r="E13" s="21">
        <f t="shared" si="1"/>
        <v>38</v>
      </c>
    </row>
    <row r="14" spans="1:6" ht="21.75" x14ac:dyDescent="0.25">
      <c r="A14" s="21">
        <v>192.6</v>
      </c>
      <c r="B14" s="21">
        <v>47</v>
      </c>
      <c r="D14" s="21">
        <f t="shared" si="0"/>
        <v>191.81</v>
      </c>
      <c r="E14" s="21">
        <f t="shared" si="1"/>
        <v>47</v>
      </c>
    </row>
    <row r="15" spans="1:6" ht="21.75" x14ac:dyDescent="0.25">
      <c r="A15" s="21">
        <v>192.7</v>
      </c>
      <c r="B15" s="21">
        <v>56</v>
      </c>
      <c r="D15" s="21">
        <f t="shared" si="0"/>
        <v>191.91</v>
      </c>
      <c r="E15" s="21">
        <f t="shared" si="1"/>
        <v>56</v>
      </c>
    </row>
    <row r="16" spans="1:6" ht="21.75" x14ac:dyDescent="0.25">
      <c r="A16" s="21">
        <v>192.8</v>
      </c>
      <c r="B16" s="21">
        <v>65</v>
      </c>
      <c r="D16" s="21">
        <f t="shared" si="0"/>
        <v>192.01000000000002</v>
      </c>
      <c r="E16" s="21">
        <f t="shared" si="1"/>
        <v>65</v>
      </c>
    </row>
    <row r="17" spans="1:5" ht="21.75" x14ac:dyDescent="0.25">
      <c r="A17" s="21">
        <v>192.9</v>
      </c>
      <c r="B17" s="21">
        <v>75</v>
      </c>
      <c r="D17" s="21">
        <f t="shared" si="0"/>
        <v>192.11</v>
      </c>
      <c r="E17" s="21">
        <f t="shared" si="1"/>
        <v>75</v>
      </c>
    </row>
    <row r="18" spans="1:5" ht="21.75" x14ac:dyDescent="0.25">
      <c r="A18" s="21">
        <v>193</v>
      </c>
      <c r="B18" s="21">
        <v>85</v>
      </c>
      <c r="D18" s="21">
        <f t="shared" si="0"/>
        <v>192.21</v>
      </c>
      <c r="E18" s="21">
        <f t="shared" si="1"/>
        <v>85</v>
      </c>
    </row>
    <row r="19" spans="1:5" ht="21.75" x14ac:dyDescent="0.25">
      <c r="A19" s="21">
        <v>193.1</v>
      </c>
      <c r="B19" s="21">
        <v>95.5</v>
      </c>
      <c r="D19" s="21">
        <f t="shared" si="0"/>
        <v>192.31</v>
      </c>
      <c r="E19" s="21">
        <f t="shared" si="1"/>
        <v>95.5</v>
      </c>
    </row>
    <row r="20" spans="1:5" ht="21.75" x14ac:dyDescent="0.25">
      <c r="A20" s="21">
        <v>193.2</v>
      </c>
      <c r="B20" s="21">
        <v>106</v>
      </c>
      <c r="D20" s="21">
        <f t="shared" si="0"/>
        <v>192.41</v>
      </c>
      <c r="E20" s="21">
        <f t="shared" si="1"/>
        <v>106</v>
      </c>
    </row>
    <row r="21" spans="1:5" ht="21.75" x14ac:dyDescent="0.25">
      <c r="A21" s="21">
        <v>193.3</v>
      </c>
      <c r="B21" s="21">
        <v>116.5</v>
      </c>
      <c r="D21" s="21">
        <f t="shared" si="0"/>
        <v>192.51000000000002</v>
      </c>
      <c r="E21" s="21">
        <f t="shared" si="1"/>
        <v>116.5</v>
      </c>
    </row>
    <row r="22" spans="1:5" ht="21.75" x14ac:dyDescent="0.25">
      <c r="A22" s="21">
        <v>193.4</v>
      </c>
      <c r="B22" s="21">
        <v>127</v>
      </c>
      <c r="D22" s="21">
        <f t="shared" si="0"/>
        <v>192.61</v>
      </c>
      <c r="E22" s="21">
        <f t="shared" si="1"/>
        <v>127</v>
      </c>
    </row>
    <row r="23" spans="1:5" ht="21.75" x14ac:dyDescent="0.25">
      <c r="A23" s="21">
        <v>193.5</v>
      </c>
      <c r="B23" s="21">
        <v>138.5</v>
      </c>
      <c r="D23" s="21">
        <f t="shared" si="0"/>
        <v>192.71</v>
      </c>
      <c r="E23" s="21">
        <f t="shared" si="1"/>
        <v>138.5</v>
      </c>
    </row>
    <row r="24" spans="1:5" ht="21.75" x14ac:dyDescent="0.25">
      <c r="A24" s="21">
        <v>193.6</v>
      </c>
      <c r="B24" s="21">
        <v>150</v>
      </c>
      <c r="D24" s="21">
        <f t="shared" si="0"/>
        <v>192.81</v>
      </c>
      <c r="E24" s="21">
        <f t="shared" si="1"/>
        <v>150</v>
      </c>
    </row>
    <row r="25" spans="1:5" ht="21.75" x14ac:dyDescent="0.25">
      <c r="A25" s="21">
        <v>193.7</v>
      </c>
      <c r="B25" s="21">
        <v>161.5</v>
      </c>
      <c r="D25" s="21">
        <f t="shared" si="0"/>
        <v>192.91</v>
      </c>
      <c r="E25" s="21">
        <f t="shared" si="1"/>
        <v>161.5</v>
      </c>
    </row>
    <row r="26" spans="1:5" ht="21.75" x14ac:dyDescent="0.25">
      <c r="A26" s="21">
        <v>193.8</v>
      </c>
      <c r="B26" s="21">
        <v>173</v>
      </c>
      <c r="D26" s="21">
        <f t="shared" si="0"/>
        <v>193.01000000000002</v>
      </c>
      <c r="E26" s="21">
        <f t="shared" si="1"/>
        <v>173</v>
      </c>
    </row>
    <row r="27" spans="1:5" ht="21.75" x14ac:dyDescent="0.25">
      <c r="A27" s="21">
        <v>193.9</v>
      </c>
      <c r="B27" s="21">
        <v>184.5</v>
      </c>
      <c r="D27" s="21">
        <f t="shared" si="0"/>
        <v>193.11</v>
      </c>
      <c r="E27" s="21">
        <f t="shared" si="1"/>
        <v>184.5</v>
      </c>
    </row>
    <row r="28" spans="1:5" ht="21.75" x14ac:dyDescent="0.25">
      <c r="A28" s="21">
        <v>194</v>
      </c>
      <c r="B28" s="21">
        <v>196</v>
      </c>
      <c r="D28" s="21">
        <f t="shared" si="0"/>
        <v>193.21</v>
      </c>
      <c r="E28" s="21">
        <f t="shared" si="1"/>
        <v>196</v>
      </c>
    </row>
    <row r="29" spans="1:5" ht="21.75" x14ac:dyDescent="0.25">
      <c r="A29" s="21">
        <v>194.1</v>
      </c>
      <c r="B29" s="21">
        <v>208.5</v>
      </c>
      <c r="D29" s="21">
        <f t="shared" si="0"/>
        <v>193.31</v>
      </c>
      <c r="E29" s="21">
        <f t="shared" si="1"/>
        <v>208.5</v>
      </c>
    </row>
    <row r="30" spans="1:5" ht="21.75" x14ac:dyDescent="0.25">
      <c r="A30" s="21">
        <v>194.2</v>
      </c>
      <c r="B30" s="21">
        <v>221</v>
      </c>
      <c r="D30" s="21">
        <f t="shared" si="0"/>
        <v>193.41</v>
      </c>
      <c r="E30" s="21">
        <f t="shared" si="1"/>
        <v>221</v>
      </c>
    </row>
    <row r="31" spans="1:5" ht="21.75" x14ac:dyDescent="0.25">
      <c r="A31" s="21">
        <v>194.3</v>
      </c>
      <c r="B31" s="21">
        <v>235</v>
      </c>
      <c r="D31" s="21">
        <f t="shared" si="0"/>
        <v>193.51000000000002</v>
      </c>
      <c r="E31" s="21">
        <f t="shared" si="1"/>
        <v>235</v>
      </c>
    </row>
    <row r="32" spans="1:5" ht="21.75" x14ac:dyDescent="0.25">
      <c r="A32" s="21">
        <v>194.4</v>
      </c>
      <c r="B32" s="21">
        <v>249</v>
      </c>
      <c r="D32" s="21">
        <f t="shared" si="0"/>
        <v>193.61</v>
      </c>
      <c r="E32" s="21">
        <f t="shared" si="1"/>
        <v>249</v>
      </c>
    </row>
    <row r="33" spans="1:5" ht="21.75" x14ac:dyDescent="0.25">
      <c r="A33" s="21">
        <v>194.5</v>
      </c>
      <c r="B33" s="21">
        <v>263</v>
      </c>
      <c r="D33" s="21">
        <f t="shared" si="0"/>
        <v>193.71</v>
      </c>
      <c r="E33" s="21">
        <f t="shared" si="1"/>
        <v>263</v>
      </c>
    </row>
    <row r="34" spans="1:5" ht="21.75" x14ac:dyDescent="0.25">
      <c r="A34" s="21">
        <v>194.6</v>
      </c>
      <c r="B34" s="21">
        <v>277</v>
      </c>
      <c r="D34" s="21">
        <f t="shared" si="0"/>
        <v>193.81</v>
      </c>
      <c r="E34" s="21">
        <f t="shared" si="1"/>
        <v>277</v>
      </c>
    </row>
    <row r="35" spans="1:5" ht="21.75" x14ac:dyDescent="0.25">
      <c r="A35" s="21">
        <v>194.7</v>
      </c>
      <c r="B35" s="21">
        <v>292</v>
      </c>
      <c r="D35" s="21">
        <f t="shared" si="0"/>
        <v>193.91</v>
      </c>
      <c r="E35" s="21">
        <f t="shared" si="1"/>
        <v>292</v>
      </c>
    </row>
    <row r="36" spans="1:5" ht="21.75" x14ac:dyDescent="0.25">
      <c r="A36" s="21">
        <v>194.8</v>
      </c>
      <c r="B36" s="21">
        <v>307</v>
      </c>
      <c r="D36" s="21">
        <f t="shared" si="0"/>
        <v>194.01000000000002</v>
      </c>
      <c r="E36" s="21">
        <f t="shared" si="1"/>
        <v>307</v>
      </c>
    </row>
    <row r="37" spans="1:5" ht="21.75" x14ac:dyDescent="0.25">
      <c r="A37" s="21">
        <v>194.9</v>
      </c>
      <c r="B37" s="21">
        <v>322</v>
      </c>
      <c r="D37" s="21">
        <f t="shared" si="0"/>
        <v>194.11</v>
      </c>
      <c r="E37" s="21">
        <f t="shared" si="1"/>
        <v>322</v>
      </c>
    </row>
    <row r="38" spans="1:5" ht="21.75" x14ac:dyDescent="0.25">
      <c r="A38" s="21">
        <v>195</v>
      </c>
      <c r="B38" s="21">
        <v>337</v>
      </c>
      <c r="D38" s="21">
        <f t="shared" si="0"/>
        <v>194.21</v>
      </c>
      <c r="E38" s="21">
        <f t="shared" si="1"/>
        <v>337</v>
      </c>
    </row>
    <row r="39" spans="1:5" ht="21.75" x14ac:dyDescent="0.25">
      <c r="A39" s="21">
        <v>195.1</v>
      </c>
      <c r="B39" s="21">
        <v>352</v>
      </c>
      <c r="D39" s="21">
        <f t="shared" si="0"/>
        <v>194.31</v>
      </c>
      <c r="E39" s="21">
        <f t="shared" si="1"/>
        <v>352</v>
      </c>
    </row>
    <row r="40" spans="1:5" ht="21.75" x14ac:dyDescent="0.25">
      <c r="A40" s="21">
        <v>195.2</v>
      </c>
      <c r="B40" s="21">
        <v>367</v>
      </c>
      <c r="D40" s="21">
        <f t="shared" si="0"/>
        <v>194.41</v>
      </c>
      <c r="E40" s="21">
        <f t="shared" si="1"/>
        <v>367</v>
      </c>
    </row>
    <row r="41" spans="1:5" ht="21.75" x14ac:dyDescent="0.25">
      <c r="A41" s="21">
        <v>195.3</v>
      </c>
      <c r="B41" s="21">
        <v>382.5</v>
      </c>
      <c r="D41" s="21">
        <f t="shared" si="0"/>
        <v>194.51000000000002</v>
      </c>
      <c r="E41" s="21">
        <f t="shared" si="1"/>
        <v>382.5</v>
      </c>
    </row>
    <row r="42" spans="1:5" ht="21.75" x14ac:dyDescent="0.25">
      <c r="A42" s="21">
        <v>195.4</v>
      </c>
      <c r="B42" s="21">
        <v>398</v>
      </c>
      <c r="D42" s="21">
        <f t="shared" si="0"/>
        <v>194.61</v>
      </c>
      <c r="E42" s="21">
        <f t="shared" si="1"/>
        <v>398</v>
      </c>
    </row>
    <row r="43" spans="1:5" ht="21.75" x14ac:dyDescent="0.25">
      <c r="A43" s="21">
        <v>195.5</v>
      </c>
      <c r="B43" s="21">
        <v>414</v>
      </c>
      <c r="D43" s="21">
        <f t="shared" si="0"/>
        <v>194.71</v>
      </c>
      <c r="E43" s="21">
        <f t="shared" si="1"/>
        <v>414</v>
      </c>
    </row>
    <row r="44" spans="1:5" ht="21.75" x14ac:dyDescent="0.25">
      <c r="A44" s="21">
        <v>195.6</v>
      </c>
      <c r="B44" s="21">
        <v>430</v>
      </c>
      <c r="D44" s="21">
        <f t="shared" si="0"/>
        <v>194.81</v>
      </c>
      <c r="E44" s="21">
        <f t="shared" si="1"/>
        <v>430</v>
      </c>
    </row>
    <row r="45" spans="1:5" ht="21.75" x14ac:dyDescent="0.25">
      <c r="A45" s="21">
        <v>195.7</v>
      </c>
      <c r="B45" s="21">
        <v>446</v>
      </c>
      <c r="D45" s="21">
        <f t="shared" si="0"/>
        <v>194.91</v>
      </c>
      <c r="E45" s="21">
        <f t="shared" si="1"/>
        <v>446</v>
      </c>
    </row>
    <row r="46" spans="1:5" ht="21.75" x14ac:dyDescent="0.25">
      <c r="A46" s="21">
        <v>195.8</v>
      </c>
      <c r="B46" s="21">
        <v>462</v>
      </c>
      <c r="D46" s="21">
        <f t="shared" si="0"/>
        <v>195.01000000000002</v>
      </c>
      <c r="E46" s="21">
        <f t="shared" si="1"/>
        <v>462</v>
      </c>
    </row>
    <row r="47" spans="1:5" ht="21.75" x14ac:dyDescent="0.25">
      <c r="A47" s="21">
        <v>195.9</v>
      </c>
      <c r="B47" s="21">
        <v>478</v>
      </c>
      <c r="D47" s="21">
        <f t="shared" si="0"/>
        <v>195.11</v>
      </c>
      <c r="E47" s="21">
        <f t="shared" si="1"/>
        <v>478</v>
      </c>
    </row>
    <row r="48" spans="1:5" ht="21.75" x14ac:dyDescent="0.25">
      <c r="A48" s="21">
        <v>196</v>
      </c>
      <c r="B48" s="21">
        <v>494</v>
      </c>
      <c r="D48" s="21">
        <f t="shared" si="0"/>
        <v>195.21</v>
      </c>
      <c r="E48" s="21">
        <f t="shared" si="1"/>
        <v>494</v>
      </c>
    </row>
    <row r="49" spans="1:5" ht="21.75" x14ac:dyDescent="0.25">
      <c r="A49" s="21">
        <v>196.1</v>
      </c>
      <c r="B49" s="21">
        <v>510.5</v>
      </c>
      <c r="D49" s="21">
        <f t="shared" si="0"/>
        <v>195.31</v>
      </c>
      <c r="E49" s="21">
        <f t="shared" si="1"/>
        <v>510.5</v>
      </c>
    </row>
    <row r="50" spans="1:5" ht="21.75" x14ac:dyDescent="0.25">
      <c r="A50" s="21">
        <v>196.2</v>
      </c>
      <c r="B50" s="21">
        <v>527</v>
      </c>
      <c r="D50" s="21">
        <f t="shared" si="0"/>
        <v>195.41</v>
      </c>
      <c r="E50" s="21">
        <f t="shared" si="1"/>
        <v>527</v>
      </c>
    </row>
    <row r="51" spans="1:5" ht="21.75" x14ac:dyDescent="0.25">
      <c r="A51" s="21">
        <v>196.3</v>
      </c>
      <c r="B51" s="21">
        <v>544.5</v>
      </c>
      <c r="D51" s="21">
        <f t="shared" si="0"/>
        <v>195.51000000000002</v>
      </c>
      <c r="E51" s="21">
        <f t="shared" si="1"/>
        <v>544.5</v>
      </c>
    </row>
    <row r="52" spans="1:5" ht="21.75" x14ac:dyDescent="0.25">
      <c r="A52" s="21">
        <v>196.4</v>
      </c>
      <c r="B52" s="21">
        <v>562</v>
      </c>
      <c r="D52" s="21">
        <f t="shared" si="0"/>
        <v>195.61</v>
      </c>
      <c r="E52" s="21">
        <f t="shared" si="1"/>
        <v>562</v>
      </c>
    </row>
    <row r="53" spans="1:5" ht="21.75" x14ac:dyDescent="0.25">
      <c r="A53" s="21">
        <v>196.5</v>
      </c>
      <c r="B53" s="21">
        <v>579.5</v>
      </c>
      <c r="D53" s="21">
        <f t="shared" si="0"/>
        <v>195.71</v>
      </c>
      <c r="E53" s="21">
        <f t="shared" si="1"/>
        <v>579.5</v>
      </c>
    </row>
    <row r="54" spans="1:5" ht="21.75" x14ac:dyDescent="0.25">
      <c r="A54" s="21">
        <v>196.6</v>
      </c>
      <c r="B54" s="21">
        <v>597</v>
      </c>
      <c r="D54" s="21">
        <f t="shared" si="0"/>
        <v>195.81</v>
      </c>
      <c r="E54" s="21">
        <f t="shared" si="1"/>
        <v>597</v>
      </c>
    </row>
    <row r="55" spans="1:5" ht="21.75" x14ac:dyDescent="0.25">
      <c r="A55" s="21">
        <v>196.7</v>
      </c>
      <c r="B55" s="21">
        <v>615</v>
      </c>
      <c r="D55" s="21">
        <f t="shared" si="0"/>
        <v>195.91</v>
      </c>
      <c r="E55" s="21">
        <f t="shared" si="1"/>
        <v>615</v>
      </c>
    </row>
    <row r="56" spans="1:5" ht="21.75" x14ac:dyDescent="0.25">
      <c r="A56" s="21">
        <v>196.8</v>
      </c>
      <c r="B56" s="21">
        <v>633</v>
      </c>
      <c r="D56" s="21">
        <f t="shared" si="0"/>
        <v>196.01000000000002</v>
      </c>
      <c r="E56" s="21">
        <f t="shared" si="1"/>
        <v>633</v>
      </c>
    </row>
    <row r="57" spans="1:5" ht="21.75" x14ac:dyDescent="0.25">
      <c r="A57" s="21">
        <v>196.9</v>
      </c>
      <c r="B57" s="21">
        <v>651</v>
      </c>
      <c r="D57" s="21">
        <f t="shared" si="0"/>
        <v>196.11</v>
      </c>
      <c r="E57" s="21">
        <f t="shared" si="1"/>
        <v>651</v>
      </c>
    </row>
    <row r="58" spans="1:5" ht="21.75" x14ac:dyDescent="0.25">
      <c r="A58" s="21">
        <v>197</v>
      </c>
      <c r="B58" s="21">
        <v>669</v>
      </c>
      <c r="D58" s="21">
        <f t="shared" si="0"/>
        <v>196.21</v>
      </c>
      <c r="E58" s="21">
        <f t="shared" si="1"/>
        <v>669</v>
      </c>
    </row>
    <row r="59" spans="1:5" ht="21.75" x14ac:dyDescent="0.25">
      <c r="A59" s="21">
        <v>197.1</v>
      </c>
      <c r="B59" s="21">
        <v>687.5</v>
      </c>
      <c r="D59" s="21">
        <f t="shared" si="0"/>
        <v>196.31</v>
      </c>
      <c r="E59" s="21">
        <f t="shared" si="1"/>
        <v>687.5</v>
      </c>
    </row>
    <row r="60" spans="1:5" ht="21.75" x14ac:dyDescent="0.25">
      <c r="A60" s="21">
        <v>197.2</v>
      </c>
      <c r="B60" s="21">
        <v>706</v>
      </c>
      <c r="D60" s="21">
        <f t="shared" si="0"/>
        <v>196.41</v>
      </c>
      <c r="E60" s="21">
        <f t="shared" si="1"/>
        <v>706</v>
      </c>
    </row>
    <row r="61" spans="1:5" ht="21.75" x14ac:dyDescent="0.25">
      <c r="A61" s="21">
        <v>197.3</v>
      </c>
      <c r="B61" s="21">
        <v>724.5</v>
      </c>
      <c r="D61" s="21">
        <f t="shared" si="0"/>
        <v>196.51000000000002</v>
      </c>
      <c r="E61" s="21">
        <f t="shared" si="1"/>
        <v>724.5</v>
      </c>
    </row>
    <row r="62" spans="1:5" ht="21.75" x14ac:dyDescent="0.25">
      <c r="A62" s="21">
        <v>197.4</v>
      </c>
      <c r="B62" s="21">
        <v>743</v>
      </c>
      <c r="D62" s="21">
        <f t="shared" si="0"/>
        <v>196.61</v>
      </c>
      <c r="E62" s="21">
        <f t="shared" si="1"/>
        <v>743</v>
      </c>
    </row>
    <row r="63" spans="1:5" ht="21.75" x14ac:dyDescent="0.25">
      <c r="A63" s="21">
        <v>197.5</v>
      </c>
      <c r="B63" s="21">
        <v>761.5</v>
      </c>
      <c r="D63" s="21">
        <f t="shared" si="0"/>
        <v>196.71</v>
      </c>
      <c r="E63" s="21">
        <f t="shared" si="1"/>
        <v>761.5</v>
      </c>
    </row>
    <row r="64" spans="1:5" ht="21.75" x14ac:dyDescent="0.25">
      <c r="A64" s="21">
        <v>197.6</v>
      </c>
      <c r="B64" s="21">
        <v>780</v>
      </c>
      <c r="D64" s="21">
        <f t="shared" si="0"/>
        <v>196.81</v>
      </c>
      <c r="E64" s="21">
        <f t="shared" si="1"/>
        <v>780</v>
      </c>
    </row>
    <row r="65" spans="1:5" ht="21.75" x14ac:dyDescent="0.25">
      <c r="A65" s="21">
        <v>197.7</v>
      </c>
      <c r="B65" s="21">
        <v>798.5</v>
      </c>
      <c r="D65" s="21">
        <f t="shared" si="0"/>
        <v>196.91</v>
      </c>
      <c r="E65" s="21">
        <f t="shared" si="1"/>
        <v>798.5</v>
      </c>
    </row>
    <row r="66" spans="1:5" ht="21.75" x14ac:dyDescent="0.25">
      <c r="A66" s="21">
        <v>197.8</v>
      </c>
      <c r="B66" s="21">
        <v>817</v>
      </c>
      <c r="D66" s="21">
        <f t="shared" si="0"/>
        <v>197.01000000000002</v>
      </c>
      <c r="E66" s="21">
        <f t="shared" si="1"/>
        <v>817</v>
      </c>
    </row>
    <row r="67" spans="1:5" ht="21.75" x14ac:dyDescent="0.25">
      <c r="A67" s="21">
        <v>197.9</v>
      </c>
      <c r="B67" s="21">
        <v>835.5</v>
      </c>
      <c r="D67" s="21">
        <f t="shared" si="0"/>
        <v>197.11</v>
      </c>
      <c r="E67" s="21">
        <f t="shared" si="1"/>
        <v>835.5</v>
      </c>
    </row>
    <row r="68" spans="1:5" ht="21.75" x14ac:dyDescent="0.25">
      <c r="A68" s="21">
        <v>198</v>
      </c>
      <c r="B68" s="21">
        <v>854</v>
      </c>
      <c r="D68" s="21">
        <f t="shared" si="0"/>
        <v>197.21</v>
      </c>
      <c r="E68" s="21">
        <f t="shared" si="1"/>
        <v>854</v>
      </c>
    </row>
    <row r="69" spans="1:5" ht="21.75" x14ac:dyDescent="0.25">
      <c r="A69" s="22">
        <v>198.1</v>
      </c>
      <c r="B69" s="21">
        <v>873</v>
      </c>
      <c r="D69" s="21">
        <f t="shared" si="0"/>
        <v>197.31</v>
      </c>
      <c r="E69" s="21">
        <f t="shared" si="1"/>
        <v>873</v>
      </c>
    </row>
    <row r="70" spans="1:5" ht="21.75" x14ac:dyDescent="0.25">
      <c r="A70" s="22">
        <v>198.2</v>
      </c>
      <c r="B70" s="21">
        <v>892</v>
      </c>
      <c r="D70" s="21">
        <f t="shared" ref="D70:D78" si="2">A70-$B$1+$E$1</f>
        <v>197.41</v>
      </c>
      <c r="E70" s="21">
        <f t="shared" ref="E70:E78" si="3">B70</f>
        <v>892</v>
      </c>
    </row>
    <row r="71" spans="1:5" ht="21.75" x14ac:dyDescent="0.25">
      <c r="A71" s="22">
        <v>198.3</v>
      </c>
      <c r="B71" s="21">
        <v>911.5</v>
      </c>
      <c r="D71" s="21">
        <f t="shared" si="2"/>
        <v>197.51000000000002</v>
      </c>
      <c r="E71" s="21">
        <f t="shared" si="3"/>
        <v>911.5</v>
      </c>
    </row>
    <row r="72" spans="1:5" ht="21.75" x14ac:dyDescent="0.25">
      <c r="A72" s="22">
        <v>198.4</v>
      </c>
      <c r="B72" s="21">
        <v>931</v>
      </c>
      <c r="D72" s="21">
        <f t="shared" si="2"/>
        <v>197.61</v>
      </c>
      <c r="E72" s="21">
        <f t="shared" si="3"/>
        <v>931</v>
      </c>
    </row>
    <row r="73" spans="1:5" ht="21.75" x14ac:dyDescent="0.25">
      <c r="A73" s="22">
        <v>198.5</v>
      </c>
      <c r="B73" s="21">
        <v>951</v>
      </c>
      <c r="D73" s="21">
        <f t="shared" si="2"/>
        <v>197.71</v>
      </c>
      <c r="E73" s="21">
        <f t="shared" si="3"/>
        <v>951</v>
      </c>
    </row>
    <row r="74" spans="1:5" ht="21.75" x14ac:dyDescent="0.25">
      <c r="A74" s="22">
        <v>198.6</v>
      </c>
      <c r="B74" s="21">
        <v>971</v>
      </c>
      <c r="D74" s="21">
        <f t="shared" si="2"/>
        <v>197.81</v>
      </c>
      <c r="E74" s="21">
        <f t="shared" si="3"/>
        <v>971</v>
      </c>
    </row>
    <row r="75" spans="1:5" ht="21.75" x14ac:dyDescent="0.25">
      <c r="A75" s="22">
        <v>198.7</v>
      </c>
      <c r="B75" s="21">
        <v>991</v>
      </c>
      <c r="D75" s="21">
        <f t="shared" si="2"/>
        <v>197.91</v>
      </c>
      <c r="E75" s="21">
        <f t="shared" si="3"/>
        <v>991</v>
      </c>
    </row>
    <row r="76" spans="1:5" ht="21.75" x14ac:dyDescent="0.25">
      <c r="A76" s="22">
        <v>198.8</v>
      </c>
      <c r="B76" s="21">
        <v>1011</v>
      </c>
      <c r="D76" s="21">
        <f t="shared" si="2"/>
        <v>198.01000000000002</v>
      </c>
      <c r="E76" s="21">
        <f t="shared" si="3"/>
        <v>1011</v>
      </c>
    </row>
    <row r="77" spans="1:5" ht="21.75" x14ac:dyDescent="0.25">
      <c r="A77" s="22">
        <v>198.9</v>
      </c>
      <c r="B77" s="21">
        <v>1031</v>
      </c>
      <c r="D77" s="21">
        <f t="shared" si="2"/>
        <v>198.11</v>
      </c>
      <c r="E77" s="21">
        <f t="shared" si="3"/>
        <v>1031</v>
      </c>
    </row>
    <row r="78" spans="1:5" ht="21.75" x14ac:dyDescent="0.25">
      <c r="A78" s="22">
        <v>199</v>
      </c>
      <c r="B78" s="21">
        <v>1051</v>
      </c>
      <c r="D78" s="21">
        <f t="shared" si="2"/>
        <v>198.21</v>
      </c>
      <c r="E78" s="21">
        <f t="shared" si="3"/>
        <v>1051</v>
      </c>
    </row>
    <row r="79" spans="1:5" ht="21.75" x14ac:dyDescent="0.25">
      <c r="A79" s="22"/>
      <c r="B79" s="21"/>
      <c r="D79" s="21"/>
      <c r="E79" s="21"/>
    </row>
    <row r="80" spans="1:5" ht="21.75" x14ac:dyDescent="0.25">
      <c r="A80" s="22"/>
      <c r="B80" s="21"/>
      <c r="D80" s="21"/>
      <c r="E80" s="21"/>
    </row>
    <row r="81" spans="1:5" ht="21.75" x14ac:dyDescent="0.25">
      <c r="A81" s="22"/>
      <c r="B81" s="21"/>
      <c r="D81" s="21"/>
      <c r="E81" s="21"/>
    </row>
    <row r="82" spans="1:5" ht="21.75" x14ac:dyDescent="0.25">
      <c r="A82" s="22"/>
      <c r="B82" s="21"/>
      <c r="D82" s="21"/>
      <c r="E82" s="21"/>
    </row>
    <row r="83" spans="1:5" ht="21.75" x14ac:dyDescent="0.25">
      <c r="A83" s="22"/>
      <c r="B83" s="21"/>
      <c r="D83" s="21"/>
      <c r="E83" s="21"/>
    </row>
    <row r="84" spans="1:5" ht="21.75" x14ac:dyDescent="0.25">
      <c r="A84" s="22"/>
      <c r="B84" s="21"/>
      <c r="D84" s="21"/>
      <c r="E84" s="21"/>
    </row>
    <row r="85" spans="1:5" ht="21.75" x14ac:dyDescent="0.25">
      <c r="A85" s="22"/>
      <c r="B85" s="21"/>
      <c r="D85" s="21"/>
      <c r="E85" s="21"/>
    </row>
    <row r="86" spans="1:5" ht="21.75" x14ac:dyDescent="0.25">
      <c r="A86" s="22"/>
      <c r="B86" s="21"/>
      <c r="D86" s="21"/>
      <c r="E86" s="21"/>
    </row>
    <row r="87" spans="1:5" ht="21.75" x14ac:dyDescent="0.25">
      <c r="A87" s="22"/>
      <c r="B87" s="21"/>
      <c r="D87" s="21"/>
      <c r="E87" s="21"/>
    </row>
    <row r="88" spans="1:5" ht="21.75" x14ac:dyDescent="0.25">
      <c r="A88" s="22"/>
      <c r="B88" s="21"/>
      <c r="D88" s="21"/>
      <c r="E88" s="21"/>
    </row>
    <row r="89" spans="1:5" ht="21.75" x14ac:dyDescent="0.25">
      <c r="A89" s="22"/>
      <c r="B89" s="21"/>
      <c r="D89" s="21"/>
      <c r="E89" s="21"/>
    </row>
    <row r="90" spans="1:5" ht="21.75" x14ac:dyDescent="0.25">
      <c r="A90" s="22"/>
      <c r="B90" s="21"/>
      <c r="D90" s="21"/>
      <c r="E90" s="21"/>
    </row>
    <row r="91" spans="1:5" ht="21.75" x14ac:dyDescent="0.25">
      <c r="A91" s="22"/>
      <c r="B91" s="21"/>
      <c r="D91" s="21"/>
      <c r="E91" s="21"/>
    </row>
    <row r="92" spans="1:5" ht="21.75" x14ac:dyDescent="0.25">
      <c r="A92" s="22"/>
      <c r="B92" s="21"/>
      <c r="D92" s="21"/>
      <c r="E92" s="21"/>
    </row>
    <row r="93" spans="1:5" ht="21.75" x14ac:dyDescent="0.25">
      <c r="A93" s="22"/>
      <c r="B93" s="21"/>
      <c r="D93" s="21"/>
      <c r="E93" s="21"/>
    </row>
    <row r="94" spans="1:5" ht="21.75" x14ac:dyDescent="0.25">
      <c r="A94" s="22"/>
      <c r="B94" s="21"/>
      <c r="D94" s="21"/>
      <c r="E94" s="21"/>
    </row>
    <row r="95" spans="1:5" ht="21.75" x14ac:dyDescent="0.25">
      <c r="A95" s="22"/>
      <c r="B95" s="21"/>
      <c r="D95" s="21"/>
      <c r="E95" s="21"/>
    </row>
    <row r="96" spans="1:5" ht="21.75" x14ac:dyDescent="0.25">
      <c r="A96" s="22"/>
      <c r="B96" s="21"/>
      <c r="D96" s="21"/>
      <c r="E96" s="21"/>
    </row>
  </sheetData>
  <mergeCells count="2">
    <mergeCell ref="A3:B3"/>
    <mergeCell ref="D3:E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AI175"/>
  <sheetViews>
    <sheetView zoomScale="90" zoomScaleNormal="90" workbookViewId="0">
      <pane xSplit="1" ySplit="1" topLeftCell="R2" activePane="bottomRight" state="frozen"/>
      <selection pane="topRight" activeCell="K1" sqref="K1"/>
      <selection pane="bottomLeft" activeCell="A2" sqref="A2"/>
      <selection pane="bottomRight" activeCell="AG14" sqref="AG14"/>
    </sheetView>
  </sheetViews>
  <sheetFormatPr defaultColWidth="7.875" defaultRowHeight="12.75" x14ac:dyDescent="0.2"/>
  <cols>
    <col min="1" max="37" width="6.75" style="28" customWidth="1"/>
    <col min="38" max="256" width="7.875" style="28"/>
    <col min="257" max="293" width="6.75" style="28" customWidth="1"/>
    <col min="294" max="512" width="7.875" style="28"/>
    <col min="513" max="549" width="6.75" style="28" customWidth="1"/>
    <col min="550" max="768" width="7.875" style="28"/>
    <col min="769" max="805" width="6.75" style="28" customWidth="1"/>
    <col min="806" max="1024" width="7.875" style="28"/>
    <col min="1025" max="1061" width="6.75" style="28" customWidth="1"/>
    <col min="1062" max="1280" width="7.875" style="28"/>
    <col min="1281" max="1317" width="6.75" style="28" customWidth="1"/>
    <col min="1318" max="1536" width="7.875" style="28"/>
    <col min="1537" max="1573" width="6.75" style="28" customWidth="1"/>
    <col min="1574" max="1792" width="7.875" style="28"/>
    <col min="1793" max="1829" width="6.75" style="28" customWidth="1"/>
    <col min="1830" max="2048" width="7.875" style="28"/>
    <col min="2049" max="2085" width="6.75" style="28" customWidth="1"/>
    <col min="2086" max="2304" width="7.875" style="28"/>
    <col min="2305" max="2341" width="6.75" style="28" customWidth="1"/>
    <col min="2342" max="2560" width="7.875" style="28"/>
    <col min="2561" max="2597" width="6.75" style="28" customWidth="1"/>
    <col min="2598" max="2816" width="7.875" style="28"/>
    <col min="2817" max="2853" width="6.75" style="28" customWidth="1"/>
    <col min="2854" max="3072" width="7.875" style="28"/>
    <col min="3073" max="3109" width="6.75" style="28" customWidth="1"/>
    <col min="3110" max="3328" width="7.875" style="28"/>
    <col min="3329" max="3365" width="6.75" style="28" customWidth="1"/>
    <col min="3366" max="3584" width="7.875" style="28"/>
    <col min="3585" max="3621" width="6.75" style="28" customWidth="1"/>
    <col min="3622" max="3840" width="7.875" style="28"/>
    <col min="3841" max="3877" width="6.75" style="28" customWidth="1"/>
    <col min="3878" max="4096" width="7.875" style="28"/>
    <col min="4097" max="4133" width="6.75" style="28" customWidth="1"/>
    <col min="4134" max="4352" width="7.875" style="28"/>
    <col min="4353" max="4389" width="6.75" style="28" customWidth="1"/>
    <col min="4390" max="4608" width="7.875" style="28"/>
    <col min="4609" max="4645" width="6.75" style="28" customWidth="1"/>
    <col min="4646" max="4864" width="7.875" style="28"/>
    <col min="4865" max="4901" width="6.75" style="28" customWidth="1"/>
    <col min="4902" max="5120" width="7.875" style="28"/>
    <col min="5121" max="5157" width="6.75" style="28" customWidth="1"/>
    <col min="5158" max="5376" width="7.875" style="28"/>
    <col min="5377" max="5413" width="6.75" style="28" customWidth="1"/>
    <col min="5414" max="5632" width="7.875" style="28"/>
    <col min="5633" max="5669" width="6.75" style="28" customWidth="1"/>
    <col min="5670" max="5888" width="7.875" style="28"/>
    <col min="5889" max="5925" width="6.75" style="28" customWidth="1"/>
    <col min="5926" max="6144" width="7.875" style="28"/>
    <col min="6145" max="6181" width="6.75" style="28" customWidth="1"/>
    <col min="6182" max="6400" width="7.875" style="28"/>
    <col min="6401" max="6437" width="6.75" style="28" customWidth="1"/>
    <col min="6438" max="6656" width="7.875" style="28"/>
    <col min="6657" max="6693" width="6.75" style="28" customWidth="1"/>
    <col min="6694" max="6912" width="7.875" style="28"/>
    <col min="6913" max="6949" width="6.75" style="28" customWidth="1"/>
    <col min="6950" max="7168" width="7.875" style="28"/>
    <col min="7169" max="7205" width="6.75" style="28" customWidth="1"/>
    <col min="7206" max="7424" width="7.875" style="28"/>
    <col min="7425" max="7461" width="6.75" style="28" customWidth="1"/>
    <col min="7462" max="7680" width="7.875" style="28"/>
    <col min="7681" max="7717" width="6.75" style="28" customWidth="1"/>
    <col min="7718" max="7936" width="7.875" style="28"/>
    <col min="7937" max="7973" width="6.75" style="28" customWidth="1"/>
    <col min="7974" max="8192" width="7.875" style="28"/>
    <col min="8193" max="8229" width="6.75" style="28" customWidth="1"/>
    <col min="8230" max="8448" width="7.875" style="28"/>
    <col min="8449" max="8485" width="6.75" style="28" customWidth="1"/>
    <col min="8486" max="8704" width="7.875" style="28"/>
    <col min="8705" max="8741" width="6.75" style="28" customWidth="1"/>
    <col min="8742" max="8960" width="7.875" style="28"/>
    <col min="8961" max="8997" width="6.75" style="28" customWidth="1"/>
    <col min="8998" max="9216" width="7.875" style="28"/>
    <col min="9217" max="9253" width="6.75" style="28" customWidth="1"/>
    <col min="9254" max="9472" width="7.875" style="28"/>
    <col min="9473" max="9509" width="6.75" style="28" customWidth="1"/>
    <col min="9510" max="9728" width="7.875" style="28"/>
    <col min="9729" max="9765" width="6.75" style="28" customWidth="1"/>
    <col min="9766" max="9984" width="7.875" style="28"/>
    <col min="9985" max="10021" width="6.75" style="28" customWidth="1"/>
    <col min="10022" max="10240" width="7.875" style="28"/>
    <col min="10241" max="10277" width="6.75" style="28" customWidth="1"/>
    <col min="10278" max="10496" width="7.875" style="28"/>
    <col min="10497" max="10533" width="6.75" style="28" customWidth="1"/>
    <col min="10534" max="10752" width="7.875" style="28"/>
    <col min="10753" max="10789" width="6.75" style="28" customWidth="1"/>
    <col min="10790" max="11008" width="7.875" style="28"/>
    <col min="11009" max="11045" width="6.75" style="28" customWidth="1"/>
    <col min="11046" max="11264" width="7.875" style="28"/>
    <col min="11265" max="11301" width="6.75" style="28" customWidth="1"/>
    <col min="11302" max="11520" width="7.875" style="28"/>
    <col min="11521" max="11557" width="6.75" style="28" customWidth="1"/>
    <col min="11558" max="11776" width="7.875" style="28"/>
    <col min="11777" max="11813" width="6.75" style="28" customWidth="1"/>
    <col min="11814" max="12032" width="7.875" style="28"/>
    <col min="12033" max="12069" width="6.75" style="28" customWidth="1"/>
    <col min="12070" max="12288" width="7.875" style="28"/>
    <col min="12289" max="12325" width="6.75" style="28" customWidth="1"/>
    <col min="12326" max="12544" width="7.875" style="28"/>
    <col min="12545" max="12581" width="6.75" style="28" customWidth="1"/>
    <col min="12582" max="12800" width="7.875" style="28"/>
    <col min="12801" max="12837" width="6.75" style="28" customWidth="1"/>
    <col min="12838" max="13056" width="7.875" style="28"/>
    <col min="13057" max="13093" width="6.75" style="28" customWidth="1"/>
    <col min="13094" max="13312" width="7.875" style="28"/>
    <col min="13313" max="13349" width="6.75" style="28" customWidth="1"/>
    <col min="13350" max="13568" width="7.875" style="28"/>
    <col min="13569" max="13605" width="6.75" style="28" customWidth="1"/>
    <col min="13606" max="13824" width="7.875" style="28"/>
    <col min="13825" max="13861" width="6.75" style="28" customWidth="1"/>
    <col min="13862" max="14080" width="7.875" style="28"/>
    <col min="14081" max="14117" width="6.75" style="28" customWidth="1"/>
    <col min="14118" max="14336" width="7.875" style="28"/>
    <col min="14337" max="14373" width="6.75" style="28" customWidth="1"/>
    <col min="14374" max="14592" width="7.875" style="28"/>
    <col min="14593" max="14629" width="6.75" style="28" customWidth="1"/>
    <col min="14630" max="14848" width="7.875" style="28"/>
    <col min="14849" max="14885" width="6.75" style="28" customWidth="1"/>
    <col min="14886" max="15104" width="7.875" style="28"/>
    <col min="15105" max="15141" width="6.75" style="28" customWidth="1"/>
    <col min="15142" max="15360" width="7.875" style="28"/>
    <col min="15361" max="15397" width="6.75" style="28" customWidth="1"/>
    <col min="15398" max="15616" width="7.875" style="28"/>
    <col min="15617" max="15653" width="6.75" style="28" customWidth="1"/>
    <col min="15654" max="15872" width="7.875" style="28"/>
    <col min="15873" max="15909" width="6.75" style="28" customWidth="1"/>
    <col min="15910" max="16128" width="7.875" style="28"/>
    <col min="16129" max="16165" width="6.75" style="28" customWidth="1"/>
    <col min="16166" max="16384" width="7.875" style="28"/>
  </cols>
  <sheetData>
    <row r="1" spans="1:35" ht="21" x14ac:dyDescent="0.45">
      <c r="A1" s="109">
        <v>1994</v>
      </c>
      <c r="B1" s="109"/>
      <c r="C1" s="108">
        <v>2002</v>
      </c>
      <c r="D1" s="108"/>
      <c r="E1" s="107">
        <v>2003</v>
      </c>
      <c r="F1" s="107"/>
      <c r="G1" s="104">
        <v>2004</v>
      </c>
      <c r="H1" s="104"/>
      <c r="I1" s="102">
        <v>2005</v>
      </c>
      <c r="J1" s="102"/>
      <c r="K1" s="100">
        <v>2006</v>
      </c>
      <c r="L1" s="100"/>
      <c r="M1" s="105">
        <v>2007</v>
      </c>
      <c r="N1" s="105"/>
      <c r="O1" s="106">
        <v>2008</v>
      </c>
      <c r="P1" s="106"/>
      <c r="Q1" s="103">
        <v>2009</v>
      </c>
      <c r="R1" s="103"/>
      <c r="S1" s="107">
        <v>2010</v>
      </c>
      <c r="T1" s="107"/>
      <c r="U1" s="102">
        <v>2011</v>
      </c>
      <c r="V1" s="102"/>
      <c r="W1" s="108">
        <v>2012</v>
      </c>
      <c r="X1" s="108"/>
      <c r="Y1" s="100">
        <v>2013</v>
      </c>
      <c r="Z1" s="100"/>
      <c r="AA1" s="101">
        <v>2014</v>
      </c>
      <c r="AB1" s="101"/>
      <c r="AC1" s="102">
        <v>2015</v>
      </c>
      <c r="AD1" s="102"/>
      <c r="AE1" s="103">
        <v>2016</v>
      </c>
      <c r="AF1" s="103"/>
      <c r="AG1" s="104">
        <v>2017</v>
      </c>
      <c r="AH1" s="104"/>
    </row>
    <row r="2" spans="1:35" ht="16.149999999999999" customHeight="1" x14ac:dyDescent="0.4">
      <c r="A2" s="29" t="s">
        <v>29</v>
      </c>
      <c r="B2" s="29" t="s">
        <v>30</v>
      </c>
      <c r="C2" s="30" t="s">
        <v>29</v>
      </c>
      <c r="D2" s="30" t="s">
        <v>30</v>
      </c>
      <c r="E2" s="31" t="s">
        <v>29</v>
      </c>
      <c r="F2" s="31" t="s">
        <v>30</v>
      </c>
      <c r="G2" s="32" t="s">
        <v>29</v>
      </c>
      <c r="H2" s="32" t="s">
        <v>30</v>
      </c>
      <c r="I2" s="33" t="s">
        <v>29</v>
      </c>
      <c r="J2" s="33" t="s">
        <v>30</v>
      </c>
      <c r="K2" s="34" t="s">
        <v>29</v>
      </c>
      <c r="L2" s="34" t="s">
        <v>30</v>
      </c>
      <c r="M2" s="35" t="s">
        <v>29</v>
      </c>
      <c r="N2" s="35" t="s">
        <v>30</v>
      </c>
      <c r="O2" s="36" t="s">
        <v>29</v>
      </c>
      <c r="P2" s="36" t="s">
        <v>30</v>
      </c>
      <c r="Q2" s="29" t="s">
        <v>29</v>
      </c>
      <c r="R2" s="29" t="s">
        <v>30</v>
      </c>
      <c r="S2" s="31" t="s">
        <v>29</v>
      </c>
      <c r="T2" s="31" t="s">
        <v>30</v>
      </c>
      <c r="U2" s="33" t="s">
        <v>29</v>
      </c>
      <c r="V2" s="33" t="s">
        <v>30</v>
      </c>
      <c r="W2" s="30" t="s">
        <v>29</v>
      </c>
      <c r="X2" s="30" t="s">
        <v>30</v>
      </c>
      <c r="Y2" s="34" t="s">
        <v>29</v>
      </c>
      <c r="Z2" s="34" t="s">
        <v>30</v>
      </c>
      <c r="AA2" s="37" t="s">
        <v>29</v>
      </c>
      <c r="AB2" s="37" t="s">
        <v>30</v>
      </c>
      <c r="AC2" s="33" t="s">
        <v>29</v>
      </c>
      <c r="AD2" s="33" t="s">
        <v>30</v>
      </c>
      <c r="AE2" s="29" t="s">
        <v>29</v>
      </c>
      <c r="AF2" s="29" t="s">
        <v>30</v>
      </c>
      <c r="AG2" s="32" t="s">
        <v>29</v>
      </c>
      <c r="AH2" s="32" t="s">
        <v>30</v>
      </c>
    </row>
    <row r="3" spans="1:35" ht="16.149999999999999" customHeight="1" x14ac:dyDescent="0.45">
      <c r="A3" s="38">
        <v>192.4</v>
      </c>
      <c r="B3" s="38">
        <v>0</v>
      </c>
      <c r="C3" s="39">
        <v>192</v>
      </c>
      <c r="D3" s="40">
        <v>0</v>
      </c>
      <c r="E3" s="41"/>
      <c r="F3" s="41"/>
      <c r="G3" s="42">
        <v>194</v>
      </c>
      <c r="H3" s="42">
        <v>157</v>
      </c>
      <c r="I3" s="43">
        <v>192</v>
      </c>
      <c r="J3" s="43">
        <v>0</v>
      </c>
      <c r="K3" s="44">
        <v>192</v>
      </c>
      <c r="L3" s="44">
        <v>0</v>
      </c>
      <c r="M3" s="45">
        <v>192</v>
      </c>
      <c r="N3" s="45">
        <v>0</v>
      </c>
      <c r="O3" s="46">
        <v>192</v>
      </c>
      <c r="P3" s="46">
        <v>0</v>
      </c>
      <c r="Q3" s="47">
        <v>192</v>
      </c>
      <c r="R3" s="47">
        <v>0</v>
      </c>
      <c r="S3" s="48">
        <v>191.9</v>
      </c>
      <c r="T3" s="48">
        <v>0</v>
      </c>
      <c r="U3" s="49">
        <v>191.9</v>
      </c>
      <c r="V3" s="49">
        <v>0</v>
      </c>
      <c r="W3" s="50">
        <v>191.8</v>
      </c>
      <c r="X3" s="50">
        <v>0</v>
      </c>
      <c r="Y3" s="51">
        <v>191.8</v>
      </c>
      <c r="Z3" s="51">
        <v>0</v>
      </c>
      <c r="AA3" s="52">
        <v>191.8</v>
      </c>
      <c r="AB3" s="52">
        <v>0</v>
      </c>
      <c r="AC3" s="49">
        <v>191.8</v>
      </c>
      <c r="AD3" s="49">
        <v>0</v>
      </c>
      <c r="AE3" s="53">
        <v>191.7</v>
      </c>
      <c r="AF3" s="53">
        <v>0</v>
      </c>
      <c r="AG3" s="54">
        <v>191.7</v>
      </c>
      <c r="AH3" s="54">
        <v>0</v>
      </c>
      <c r="AI3" s="55"/>
    </row>
    <row r="4" spans="1:35" ht="16.149999999999999" customHeight="1" x14ac:dyDescent="0.45">
      <c r="A4" s="38">
        <v>192.5</v>
      </c>
      <c r="B4" s="38">
        <v>3</v>
      </c>
      <c r="C4" s="40">
        <v>192.1</v>
      </c>
      <c r="D4" s="40">
        <v>2.8</v>
      </c>
      <c r="E4" s="41"/>
      <c r="F4" s="41"/>
      <c r="G4" s="42">
        <v>194.2</v>
      </c>
      <c r="H4" s="42">
        <v>178</v>
      </c>
      <c r="I4" s="43">
        <v>192.2</v>
      </c>
      <c r="J4" s="43">
        <v>8</v>
      </c>
      <c r="K4" s="44">
        <v>192.1</v>
      </c>
      <c r="L4" s="44">
        <v>3</v>
      </c>
      <c r="M4" s="45">
        <v>192.1</v>
      </c>
      <c r="N4" s="45">
        <v>0.4</v>
      </c>
      <c r="O4" s="46">
        <v>192.1</v>
      </c>
      <c r="P4" s="46">
        <v>0.7</v>
      </c>
      <c r="Q4" s="47">
        <v>192.1</v>
      </c>
      <c r="R4" s="47">
        <v>3</v>
      </c>
      <c r="S4" s="48">
        <f>S3+0.1</f>
        <v>192</v>
      </c>
      <c r="T4" s="48">
        <v>1</v>
      </c>
      <c r="U4" s="49">
        <v>192</v>
      </c>
      <c r="V4" s="49">
        <v>5</v>
      </c>
      <c r="W4" s="50">
        <v>191.9</v>
      </c>
      <c r="X4" s="50">
        <v>3</v>
      </c>
      <c r="Y4" s="51">
        <v>191.9</v>
      </c>
      <c r="Z4" s="51">
        <v>2</v>
      </c>
      <c r="AA4" s="52">
        <v>191.9</v>
      </c>
      <c r="AB4" s="52">
        <v>3</v>
      </c>
      <c r="AC4" s="49">
        <v>191.9</v>
      </c>
      <c r="AD4" s="49">
        <v>2</v>
      </c>
      <c r="AE4" s="53">
        <v>191.8</v>
      </c>
      <c r="AF4" s="53">
        <v>1.8</v>
      </c>
      <c r="AG4" s="54">
        <v>191.8</v>
      </c>
      <c r="AH4" s="54">
        <v>1.8</v>
      </c>
      <c r="AI4" s="55"/>
    </row>
    <row r="5" spans="1:35" ht="16.149999999999999" customHeight="1" x14ac:dyDescent="0.45">
      <c r="A5" s="38">
        <v>192.6</v>
      </c>
      <c r="B5" s="38">
        <v>6.6</v>
      </c>
      <c r="C5" s="40">
        <v>192.2</v>
      </c>
      <c r="D5" s="40">
        <v>6.2</v>
      </c>
      <c r="E5" s="41"/>
      <c r="F5" s="41"/>
      <c r="G5" s="42">
        <v>194.4</v>
      </c>
      <c r="H5" s="42">
        <v>199</v>
      </c>
      <c r="I5" s="43">
        <v>192.4</v>
      </c>
      <c r="J5" s="43">
        <v>18</v>
      </c>
      <c r="K5" s="44">
        <v>192.2</v>
      </c>
      <c r="L5" s="44">
        <v>8</v>
      </c>
      <c r="M5" s="45">
        <v>192.2</v>
      </c>
      <c r="N5" s="45">
        <v>1.2</v>
      </c>
      <c r="O5" s="46">
        <v>192.2</v>
      </c>
      <c r="P5" s="46">
        <v>3.3</v>
      </c>
      <c r="Q5" s="47">
        <v>192.2</v>
      </c>
      <c r="R5" s="47">
        <v>6</v>
      </c>
      <c r="S5" s="48">
        <f t="shared" ref="S5:S68" si="0">S4+0.1</f>
        <v>192.1</v>
      </c>
      <c r="T5" s="48">
        <v>4</v>
      </c>
      <c r="U5" s="49">
        <v>192.1</v>
      </c>
      <c r="V5" s="49">
        <v>10</v>
      </c>
      <c r="W5" s="50">
        <v>192</v>
      </c>
      <c r="X5" s="50">
        <v>6.2</v>
      </c>
      <c r="Y5" s="51">
        <v>192</v>
      </c>
      <c r="Z5" s="51">
        <v>5.8</v>
      </c>
      <c r="AA5" s="52">
        <v>192</v>
      </c>
      <c r="AB5" s="52">
        <v>7</v>
      </c>
      <c r="AC5" s="49">
        <v>192</v>
      </c>
      <c r="AD5" s="49">
        <v>5.5</v>
      </c>
      <c r="AE5" s="53">
        <v>191.9</v>
      </c>
      <c r="AF5" s="53">
        <v>4.3</v>
      </c>
      <c r="AG5" s="54">
        <v>191.9</v>
      </c>
      <c r="AH5" s="54">
        <v>4.2</v>
      </c>
      <c r="AI5" s="56"/>
    </row>
    <row r="6" spans="1:35" ht="16.149999999999999" customHeight="1" x14ac:dyDescent="0.45">
      <c r="A6" s="38">
        <v>192.7</v>
      </c>
      <c r="B6" s="38">
        <v>11.1</v>
      </c>
      <c r="C6" s="40">
        <v>192.3</v>
      </c>
      <c r="D6" s="40">
        <v>10.199999999999999</v>
      </c>
      <c r="E6" s="41"/>
      <c r="F6" s="41"/>
      <c r="G6" s="42">
        <v>194.6</v>
      </c>
      <c r="H6" s="42">
        <v>221</v>
      </c>
      <c r="I6" s="43">
        <v>192.6</v>
      </c>
      <c r="J6" s="43">
        <v>30</v>
      </c>
      <c r="K6" s="44">
        <v>192.3</v>
      </c>
      <c r="L6" s="44">
        <v>13</v>
      </c>
      <c r="M6" s="45">
        <v>192.3</v>
      </c>
      <c r="N6" s="45">
        <v>2.5</v>
      </c>
      <c r="O6" s="46">
        <v>192.3</v>
      </c>
      <c r="P6" s="46">
        <v>8</v>
      </c>
      <c r="Q6" s="47">
        <v>192.3</v>
      </c>
      <c r="R6" s="47">
        <v>13</v>
      </c>
      <c r="S6" s="48">
        <f t="shared" si="0"/>
        <v>192.2</v>
      </c>
      <c r="T6" s="48">
        <v>11</v>
      </c>
      <c r="U6" s="49">
        <v>192.2</v>
      </c>
      <c r="V6" s="49">
        <v>16</v>
      </c>
      <c r="W6" s="50">
        <v>192.1</v>
      </c>
      <c r="X6" s="50">
        <v>10.5</v>
      </c>
      <c r="Y6" s="51">
        <v>192.1</v>
      </c>
      <c r="Z6" s="51">
        <v>12</v>
      </c>
      <c r="AA6" s="52">
        <v>192.1</v>
      </c>
      <c r="AB6" s="52">
        <v>12</v>
      </c>
      <c r="AC6" s="49">
        <v>192.1</v>
      </c>
      <c r="AD6" s="49">
        <v>10</v>
      </c>
      <c r="AE6" s="53">
        <v>192</v>
      </c>
      <c r="AF6" s="53">
        <v>7.5</v>
      </c>
      <c r="AG6" s="54">
        <v>192</v>
      </c>
      <c r="AH6" s="54">
        <v>7.6</v>
      </c>
      <c r="AI6" s="57"/>
    </row>
    <row r="7" spans="1:35" ht="16.149999999999999" customHeight="1" x14ac:dyDescent="0.45">
      <c r="A7" s="38">
        <v>192.8</v>
      </c>
      <c r="B7" s="38">
        <v>18</v>
      </c>
      <c r="C7" s="40">
        <v>192.4</v>
      </c>
      <c r="D7" s="40">
        <v>15</v>
      </c>
      <c r="E7" s="41"/>
      <c r="F7" s="41"/>
      <c r="G7" s="42">
        <v>194.8</v>
      </c>
      <c r="H7" s="42">
        <v>243</v>
      </c>
      <c r="I7" s="43">
        <v>192.8</v>
      </c>
      <c r="J7" s="43">
        <v>44</v>
      </c>
      <c r="K7" s="44">
        <v>192.4</v>
      </c>
      <c r="L7" s="44">
        <v>18</v>
      </c>
      <c r="M7" s="45">
        <v>192.4</v>
      </c>
      <c r="N7" s="45">
        <v>4.5</v>
      </c>
      <c r="O7" s="46">
        <v>192.4</v>
      </c>
      <c r="P7" s="46">
        <v>15.5</v>
      </c>
      <c r="Q7" s="47">
        <v>192.4</v>
      </c>
      <c r="R7" s="47">
        <v>23</v>
      </c>
      <c r="S7" s="48">
        <f t="shared" si="0"/>
        <v>192.29999999999998</v>
      </c>
      <c r="T7" s="48">
        <v>19</v>
      </c>
      <c r="U7" s="49">
        <v>192.3</v>
      </c>
      <c r="V7" s="49">
        <v>22.5</v>
      </c>
      <c r="W7" s="50">
        <v>192.2</v>
      </c>
      <c r="X7" s="50">
        <v>15.3</v>
      </c>
      <c r="Y7" s="51">
        <v>192.2</v>
      </c>
      <c r="Z7" s="51">
        <v>19.5</v>
      </c>
      <c r="AA7" s="52">
        <v>192.2</v>
      </c>
      <c r="AB7" s="52">
        <v>17.5</v>
      </c>
      <c r="AC7" s="49">
        <v>192.2</v>
      </c>
      <c r="AD7" s="49">
        <v>15.5</v>
      </c>
      <c r="AE7" s="53">
        <v>192.1</v>
      </c>
      <c r="AF7" s="53">
        <v>12</v>
      </c>
      <c r="AG7" s="54">
        <v>192.1</v>
      </c>
      <c r="AH7" s="54">
        <v>11.8</v>
      </c>
      <c r="AI7" s="58"/>
    </row>
    <row r="8" spans="1:35" ht="16.149999999999999" customHeight="1" x14ac:dyDescent="0.45">
      <c r="A8" s="38">
        <v>193</v>
      </c>
      <c r="B8" s="38">
        <v>36</v>
      </c>
      <c r="C8" s="40">
        <v>192.5</v>
      </c>
      <c r="D8" s="40">
        <v>20.2</v>
      </c>
      <c r="E8" s="41"/>
      <c r="F8" s="41"/>
      <c r="G8" s="42">
        <v>195</v>
      </c>
      <c r="H8" s="42">
        <v>266</v>
      </c>
      <c r="I8" s="43">
        <v>193</v>
      </c>
      <c r="J8" s="43">
        <v>58</v>
      </c>
      <c r="K8" s="44">
        <v>192.5</v>
      </c>
      <c r="L8" s="44">
        <v>24</v>
      </c>
      <c r="M8" s="45">
        <v>192.5</v>
      </c>
      <c r="N8" s="45">
        <v>10.4</v>
      </c>
      <c r="O8" s="46">
        <v>192.5</v>
      </c>
      <c r="P8" s="46">
        <v>24.3</v>
      </c>
      <c r="Q8" s="47">
        <v>192.5</v>
      </c>
      <c r="R8" s="47">
        <v>33</v>
      </c>
      <c r="S8" s="48">
        <f t="shared" si="0"/>
        <v>192.39999999999998</v>
      </c>
      <c r="T8" s="48">
        <v>28</v>
      </c>
      <c r="U8" s="49">
        <v>192.4</v>
      </c>
      <c r="V8" s="49">
        <v>29.5</v>
      </c>
      <c r="W8" s="50">
        <v>192.3</v>
      </c>
      <c r="X8" s="50">
        <v>21.7</v>
      </c>
      <c r="Y8" s="51">
        <v>192.3</v>
      </c>
      <c r="Z8" s="51">
        <v>27</v>
      </c>
      <c r="AA8" s="52">
        <v>192.3</v>
      </c>
      <c r="AB8" s="52">
        <v>24</v>
      </c>
      <c r="AC8" s="49">
        <v>192.3</v>
      </c>
      <c r="AD8" s="49">
        <v>22</v>
      </c>
      <c r="AE8" s="53">
        <v>192.2</v>
      </c>
      <c r="AF8" s="53">
        <v>16.5</v>
      </c>
      <c r="AG8" s="54">
        <v>192.2</v>
      </c>
      <c r="AH8" s="54">
        <v>16.399999999999999</v>
      </c>
      <c r="AI8" s="58"/>
    </row>
    <row r="9" spans="1:35" ht="16.149999999999999" customHeight="1" x14ac:dyDescent="0.45">
      <c r="A9" s="38">
        <v>193.2</v>
      </c>
      <c r="B9" s="38">
        <v>58</v>
      </c>
      <c r="C9" s="40">
        <v>192.6</v>
      </c>
      <c r="D9" s="40">
        <v>26</v>
      </c>
      <c r="E9" s="41"/>
      <c r="F9" s="41"/>
      <c r="G9" s="42">
        <v>195.2</v>
      </c>
      <c r="H9" s="42">
        <v>292</v>
      </c>
      <c r="I9" s="43">
        <v>193.2</v>
      </c>
      <c r="J9" s="43">
        <v>73</v>
      </c>
      <c r="K9" s="44">
        <v>192.6</v>
      </c>
      <c r="L9" s="44">
        <v>30</v>
      </c>
      <c r="M9" s="45">
        <v>192.6</v>
      </c>
      <c r="N9" s="45">
        <v>19.5</v>
      </c>
      <c r="O9" s="46">
        <v>192.6</v>
      </c>
      <c r="P9" s="46">
        <v>33.299999999999997</v>
      </c>
      <c r="Q9" s="47">
        <v>192.6</v>
      </c>
      <c r="R9" s="47">
        <v>43</v>
      </c>
      <c r="S9" s="48">
        <f t="shared" si="0"/>
        <v>192.49999999999997</v>
      </c>
      <c r="T9" s="48">
        <v>37</v>
      </c>
      <c r="U9" s="49">
        <v>192.5</v>
      </c>
      <c r="V9" s="49">
        <v>37</v>
      </c>
      <c r="W9" s="50">
        <v>192.4</v>
      </c>
      <c r="X9" s="50">
        <v>30</v>
      </c>
      <c r="Y9" s="51">
        <v>192.4</v>
      </c>
      <c r="Z9" s="51">
        <v>35.5</v>
      </c>
      <c r="AA9" s="52">
        <v>192.4</v>
      </c>
      <c r="AB9" s="52">
        <v>31</v>
      </c>
      <c r="AC9" s="49">
        <v>192.4</v>
      </c>
      <c r="AD9" s="49">
        <v>28.5</v>
      </c>
      <c r="AE9" s="53">
        <v>192.3</v>
      </c>
      <c r="AF9" s="53">
        <v>22.35</v>
      </c>
      <c r="AG9" s="54">
        <v>192.3</v>
      </c>
      <c r="AH9" s="54">
        <v>23</v>
      </c>
      <c r="AI9" s="58"/>
    </row>
    <row r="10" spans="1:35" ht="16.149999999999999" customHeight="1" x14ac:dyDescent="0.45">
      <c r="A10" s="38">
        <v>193.4</v>
      </c>
      <c r="B10" s="38">
        <v>82</v>
      </c>
      <c r="C10" s="40">
        <v>192.7</v>
      </c>
      <c r="D10" s="40">
        <v>32.799999999999997</v>
      </c>
      <c r="E10" s="41"/>
      <c r="F10" s="41"/>
      <c r="G10" s="42">
        <v>195.4</v>
      </c>
      <c r="H10" s="42">
        <v>320</v>
      </c>
      <c r="I10" s="43">
        <v>193.4</v>
      </c>
      <c r="J10" s="43">
        <v>90</v>
      </c>
      <c r="K10" s="44">
        <v>192.7</v>
      </c>
      <c r="L10" s="44">
        <v>37</v>
      </c>
      <c r="M10" s="45">
        <v>192.7</v>
      </c>
      <c r="N10" s="45">
        <v>29.7</v>
      </c>
      <c r="O10" s="46">
        <v>192.7</v>
      </c>
      <c r="P10" s="46">
        <v>43</v>
      </c>
      <c r="Q10" s="47">
        <v>192.7</v>
      </c>
      <c r="R10" s="47">
        <v>54</v>
      </c>
      <c r="S10" s="48">
        <f t="shared" si="0"/>
        <v>192.59999999999997</v>
      </c>
      <c r="T10" s="48">
        <v>47</v>
      </c>
      <c r="U10" s="49">
        <v>192.6</v>
      </c>
      <c r="V10" s="49">
        <v>45</v>
      </c>
      <c r="W10" s="50">
        <v>192.5</v>
      </c>
      <c r="X10" s="50">
        <v>38.5</v>
      </c>
      <c r="Y10" s="51">
        <v>192.5</v>
      </c>
      <c r="Z10" s="51">
        <v>44</v>
      </c>
      <c r="AA10" s="52">
        <v>192.5</v>
      </c>
      <c r="AB10" s="52">
        <v>39.75</v>
      </c>
      <c r="AC10" s="49">
        <v>192.5</v>
      </c>
      <c r="AD10" s="49">
        <v>35.5</v>
      </c>
      <c r="AE10" s="53">
        <v>192.4</v>
      </c>
      <c r="AF10" s="53">
        <v>28.2</v>
      </c>
      <c r="AG10" s="54">
        <v>192.4</v>
      </c>
      <c r="AH10" s="54">
        <v>30</v>
      </c>
      <c r="AI10" s="58"/>
    </row>
    <row r="11" spans="1:35" ht="16.149999999999999" customHeight="1" x14ac:dyDescent="0.45">
      <c r="A11" s="38">
        <v>193.8</v>
      </c>
      <c r="B11" s="38">
        <v>138</v>
      </c>
      <c r="C11" s="40">
        <v>192.8</v>
      </c>
      <c r="D11" s="40">
        <v>39.799999999999997</v>
      </c>
      <c r="E11" s="41"/>
      <c r="F11" s="41"/>
      <c r="G11" s="42">
        <v>195.6</v>
      </c>
      <c r="H11" s="42">
        <v>350</v>
      </c>
      <c r="I11" s="43">
        <v>193.6</v>
      </c>
      <c r="J11" s="43">
        <v>110</v>
      </c>
      <c r="K11" s="44">
        <v>192.8</v>
      </c>
      <c r="L11" s="44">
        <v>44</v>
      </c>
      <c r="M11" s="45">
        <v>192.8</v>
      </c>
      <c r="N11" s="45">
        <v>40.799999999999997</v>
      </c>
      <c r="O11" s="46">
        <v>192.8</v>
      </c>
      <c r="P11" s="46">
        <v>53.5</v>
      </c>
      <c r="Q11" s="47">
        <v>192.8</v>
      </c>
      <c r="R11" s="47">
        <v>65</v>
      </c>
      <c r="S11" s="48">
        <f t="shared" si="0"/>
        <v>192.69999999999996</v>
      </c>
      <c r="T11" s="48">
        <v>57</v>
      </c>
      <c r="U11" s="49">
        <v>192.7</v>
      </c>
      <c r="V11" s="49">
        <v>54</v>
      </c>
      <c r="W11" s="50">
        <v>192.6</v>
      </c>
      <c r="X11" s="50">
        <v>47.5</v>
      </c>
      <c r="Y11" s="51">
        <v>192.6</v>
      </c>
      <c r="Z11" s="51">
        <v>53.5</v>
      </c>
      <c r="AA11" s="52">
        <v>192.6</v>
      </c>
      <c r="AB11" s="52">
        <v>48.5</v>
      </c>
      <c r="AC11" s="49">
        <v>192.6</v>
      </c>
      <c r="AD11" s="49">
        <v>42.5</v>
      </c>
      <c r="AE11" s="53">
        <v>192.5</v>
      </c>
      <c r="AF11" s="53">
        <v>35.049999999999997</v>
      </c>
      <c r="AG11" s="54">
        <v>192.5</v>
      </c>
      <c r="AH11" s="54">
        <v>38</v>
      </c>
      <c r="AI11" s="58"/>
    </row>
    <row r="12" spans="1:35" ht="16.149999999999999" customHeight="1" x14ac:dyDescent="0.45">
      <c r="A12" s="38">
        <v>194</v>
      </c>
      <c r="B12" s="38">
        <v>168</v>
      </c>
      <c r="C12" s="40">
        <v>192.9</v>
      </c>
      <c r="D12" s="40">
        <v>47</v>
      </c>
      <c r="E12" s="41"/>
      <c r="F12" s="41"/>
      <c r="G12" s="42">
        <v>195.8</v>
      </c>
      <c r="H12" s="42">
        <v>380</v>
      </c>
      <c r="I12" s="43">
        <v>193.8</v>
      </c>
      <c r="J12" s="43">
        <v>130</v>
      </c>
      <c r="K12" s="44">
        <v>192.9</v>
      </c>
      <c r="L12" s="44">
        <v>51</v>
      </c>
      <c r="M12" s="45">
        <v>192.9</v>
      </c>
      <c r="N12" s="45">
        <v>52</v>
      </c>
      <c r="O12" s="46">
        <v>192.9</v>
      </c>
      <c r="P12" s="46">
        <v>65</v>
      </c>
      <c r="Q12" s="47">
        <v>192.9</v>
      </c>
      <c r="R12" s="47">
        <v>76</v>
      </c>
      <c r="S12" s="48">
        <f t="shared" si="0"/>
        <v>192.79999999999995</v>
      </c>
      <c r="T12" s="48">
        <v>67</v>
      </c>
      <c r="U12" s="49">
        <v>192.8</v>
      </c>
      <c r="V12" s="49">
        <v>63</v>
      </c>
      <c r="W12" s="50">
        <v>192.7</v>
      </c>
      <c r="X12" s="50">
        <v>56.5</v>
      </c>
      <c r="Y12" s="51">
        <v>192.7</v>
      </c>
      <c r="Z12" s="51">
        <v>63</v>
      </c>
      <c r="AA12" s="52">
        <v>192.7</v>
      </c>
      <c r="AB12" s="52">
        <v>58</v>
      </c>
      <c r="AC12" s="49">
        <v>192.7</v>
      </c>
      <c r="AD12" s="49">
        <v>50.25</v>
      </c>
      <c r="AE12" s="53">
        <v>192.6</v>
      </c>
      <c r="AF12" s="53">
        <v>41.9</v>
      </c>
      <c r="AG12" s="54">
        <v>192.6</v>
      </c>
      <c r="AH12" s="54">
        <v>47</v>
      </c>
      <c r="AI12" s="58"/>
    </row>
    <row r="13" spans="1:35" ht="16.149999999999999" customHeight="1" x14ac:dyDescent="0.45">
      <c r="A13" s="38">
        <v>194.2</v>
      </c>
      <c r="B13" s="38">
        <v>200</v>
      </c>
      <c r="C13" s="40">
        <v>193.2</v>
      </c>
      <c r="D13" s="40">
        <v>71</v>
      </c>
      <c r="E13" s="41"/>
      <c r="F13" s="41"/>
      <c r="G13" s="42">
        <v>196</v>
      </c>
      <c r="H13" s="42">
        <v>413</v>
      </c>
      <c r="I13" s="43">
        <v>194</v>
      </c>
      <c r="J13" s="43">
        <v>150</v>
      </c>
      <c r="K13" s="44">
        <v>193</v>
      </c>
      <c r="L13" s="44">
        <v>58</v>
      </c>
      <c r="M13" s="45">
        <v>193</v>
      </c>
      <c r="N13" s="45">
        <v>63.8</v>
      </c>
      <c r="O13" s="46">
        <v>193</v>
      </c>
      <c r="P13" s="46">
        <v>77</v>
      </c>
      <c r="Q13" s="47">
        <v>193</v>
      </c>
      <c r="R13" s="47">
        <v>87.5</v>
      </c>
      <c r="S13" s="48">
        <f t="shared" si="0"/>
        <v>192.89999999999995</v>
      </c>
      <c r="T13" s="48">
        <v>77</v>
      </c>
      <c r="U13" s="49">
        <v>192.9</v>
      </c>
      <c r="V13" s="49">
        <v>72.5</v>
      </c>
      <c r="W13" s="50">
        <v>192.8</v>
      </c>
      <c r="X13" s="50">
        <v>66</v>
      </c>
      <c r="Y13" s="51">
        <v>192.8</v>
      </c>
      <c r="Z13" s="51">
        <v>73</v>
      </c>
      <c r="AA13" s="52">
        <v>192.8</v>
      </c>
      <c r="AB13" s="52">
        <v>67.5</v>
      </c>
      <c r="AC13" s="49">
        <v>192.8</v>
      </c>
      <c r="AD13" s="49">
        <v>58</v>
      </c>
      <c r="AE13" s="53">
        <v>192.7</v>
      </c>
      <c r="AF13" s="53">
        <v>49.2</v>
      </c>
      <c r="AG13" s="54">
        <v>192.7</v>
      </c>
      <c r="AH13" s="54">
        <v>56</v>
      </c>
      <c r="AI13" s="58"/>
    </row>
    <row r="14" spans="1:35" ht="16.149999999999999" customHeight="1" x14ac:dyDescent="0.45">
      <c r="A14" s="38">
        <v>194.5</v>
      </c>
      <c r="B14" s="38">
        <v>251</v>
      </c>
      <c r="C14" s="40">
        <v>193.3</v>
      </c>
      <c r="D14" s="40">
        <v>79.8</v>
      </c>
      <c r="E14" s="41"/>
      <c r="F14" s="41"/>
      <c r="G14" s="42">
        <v>196.2</v>
      </c>
      <c r="H14" s="42">
        <v>447</v>
      </c>
      <c r="I14" s="43">
        <v>194.2</v>
      </c>
      <c r="J14" s="43">
        <v>170</v>
      </c>
      <c r="K14" s="44">
        <v>193.1</v>
      </c>
      <c r="L14" s="44">
        <v>65</v>
      </c>
      <c r="M14" s="45">
        <v>193.1</v>
      </c>
      <c r="N14" s="45">
        <v>75.599999999999994</v>
      </c>
      <c r="O14" s="46">
        <v>193.1</v>
      </c>
      <c r="P14" s="46">
        <v>89</v>
      </c>
      <c r="Q14" s="47">
        <v>193.1</v>
      </c>
      <c r="R14" s="47">
        <v>99</v>
      </c>
      <c r="S14" s="48">
        <f t="shared" si="0"/>
        <v>192.99999999999994</v>
      </c>
      <c r="T14" s="48">
        <v>87</v>
      </c>
      <c r="U14" s="49">
        <v>193</v>
      </c>
      <c r="V14" s="49">
        <v>82</v>
      </c>
      <c r="W14" s="50">
        <v>192.9</v>
      </c>
      <c r="X14" s="50">
        <v>75.5</v>
      </c>
      <c r="Y14" s="51">
        <v>192.9</v>
      </c>
      <c r="Z14" s="51">
        <v>83</v>
      </c>
      <c r="AA14" s="52">
        <v>192.9</v>
      </c>
      <c r="AB14" s="52">
        <v>77</v>
      </c>
      <c r="AC14" s="49">
        <v>192.9</v>
      </c>
      <c r="AD14" s="49">
        <v>67</v>
      </c>
      <c r="AE14" s="53">
        <v>192.8</v>
      </c>
      <c r="AF14" s="53">
        <v>56.5</v>
      </c>
      <c r="AG14" s="54">
        <v>192.8</v>
      </c>
      <c r="AH14" s="54">
        <v>65</v>
      </c>
      <c r="AI14" s="58"/>
    </row>
    <row r="15" spans="1:35" ht="16.149999999999999" customHeight="1" x14ac:dyDescent="0.45">
      <c r="A15" s="38">
        <v>194.6</v>
      </c>
      <c r="B15" s="38">
        <v>270</v>
      </c>
      <c r="C15" s="40">
        <v>193.4</v>
      </c>
      <c r="D15" s="40">
        <v>89.1</v>
      </c>
      <c r="E15" s="41"/>
      <c r="F15" s="41"/>
      <c r="G15" s="42">
        <v>196.4</v>
      </c>
      <c r="H15" s="42">
        <v>483</v>
      </c>
      <c r="I15" s="43">
        <v>194.4</v>
      </c>
      <c r="J15" s="43">
        <v>190</v>
      </c>
      <c r="K15" s="44">
        <v>193.2</v>
      </c>
      <c r="L15" s="44">
        <v>73</v>
      </c>
      <c r="M15" s="45">
        <v>193.2</v>
      </c>
      <c r="N15" s="45">
        <v>87.9</v>
      </c>
      <c r="O15" s="46">
        <v>193.2</v>
      </c>
      <c r="P15" s="46">
        <v>101</v>
      </c>
      <c r="Q15" s="47">
        <v>193.2</v>
      </c>
      <c r="R15" s="47">
        <v>112</v>
      </c>
      <c r="S15" s="48">
        <f t="shared" si="0"/>
        <v>193.09999999999994</v>
      </c>
      <c r="T15" s="48">
        <v>98</v>
      </c>
      <c r="U15" s="49">
        <v>193.1</v>
      </c>
      <c r="V15" s="49">
        <v>91.5</v>
      </c>
      <c r="W15" s="50">
        <v>193</v>
      </c>
      <c r="X15" s="50">
        <v>85.5</v>
      </c>
      <c r="Y15" s="51">
        <v>193</v>
      </c>
      <c r="Z15" s="51">
        <v>94</v>
      </c>
      <c r="AA15" s="52">
        <v>193</v>
      </c>
      <c r="AB15" s="52">
        <v>87.2</v>
      </c>
      <c r="AC15" s="49">
        <v>193</v>
      </c>
      <c r="AD15" s="49">
        <v>76</v>
      </c>
      <c r="AE15" s="53">
        <v>192.9</v>
      </c>
      <c r="AF15" s="53">
        <v>65</v>
      </c>
      <c r="AG15" s="54">
        <v>192.9</v>
      </c>
      <c r="AH15" s="54">
        <v>75</v>
      </c>
      <c r="AI15" s="58"/>
    </row>
    <row r="16" spans="1:35" ht="16.149999999999999" customHeight="1" x14ac:dyDescent="0.45">
      <c r="A16" s="38">
        <v>195.1</v>
      </c>
      <c r="B16" s="38">
        <v>370</v>
      </c>
      <c r="C16" s="40">
        <v>193.5</v>
      </c>
      <c r="D16" s="40">
        <v>100</v>
      </c>
      <c r="E16" s="41"/>
      <c r="F16" s="41"/>
      <c r="G16" s="42">
        <v>196.6</v>
      </c>
      <c r="H16" s="42">
        <v>525</v>
      </c>
      <c r="I16" s="43">
        <v>194.6</v>
      </c>
      <c r="J16" s="43">
        <v>215</v>
      </c>
      <c r="K16" s="44">
        <v>193.3</v>
      </c>
      <c r="L16" s="44">
        <v>81</v>
      </c>
      <c r="M16" s="45">
        <v>193.3</v>
      </c>
      <c r="N16" s="45">
        <v>100.2</v>
      </c>
      <c r="O16" s="46">
        <v>193.3</v>
      </c>
      <c r="P16" s="46">
        <v>114</v>
      </c>
      <c r="Q16" s="47">
        <v>193.3</v>
      </c>
      <c r="R16" s="47">
        <v>125</v>
      </c>
      <c r="S16" s="48">
        <f t="shared" si="0"/>
        <v>193.19999999999993</v>
      </c>
      <c r="T16" s="48">
        <v>109</v>
      </c>
      <c r="U16" s="49">
        <v>193.2</v>
      </c>
      <c r="V16" s="49">
        <v>101</v>
      </c>
      <c r="W16" s="50">
        <v>193.1</v>
      </c>
      <c r="X16" s="50">
        <v>96</v>
      </c>
      <c r="Y16" s="51">
        <v>193.1</v>
      </c>
      <c r="Z16" s="51">
        <v>105</v>
      </c>
      <c r="AA16" s="52">
        <v>193.1</v>
      </c>
      <c r="AB16" s="52">
        <v>97.4</v>
      </c>
      <c r="AC16" s="49">
        <v>193.1</v>
      </c>
      <c r="AD16" s="49">
        <v>85.5</v>
      </c>
      <c r="AE16" s="53">
        <v>193</v>
      </c>
      <c r="AF16" s="53">
        <v>73.5</v>
      </c>
      <c r="AG16" s="54">
        <v>193</v>
      </c>
      <c r="AH16" s="54">
        <v>85</v>
      </c>
      <c r="AI16" s="58"/>
    </row>
    <row r="17" spans="1:35" ht="16.149999999999999" customHeight="1" x14ac:dyDescent="0.45">
      <c r="A17" s="38">
        <v>195.4</v>
      </c>
      <c r="B17" s="38">
        <v>433</v>
      </c>
      <c r="C17" s="40">
        <v>193.6</v>
      </c>
      <c r="D17" s="40">
        <v>111.1</v>
      </c>
      <c r="E17" s="41"/>
      <c r="F17" s="41"/>
      <c r="G17" s="42">
        <v>196.8</v>
      </c>
      <c r="H17" s="42">
        <v>570</v>
      </c>
      <c r="I17" s="43">
        <v>194.8</v>
      </c>
      <c r="J17" s="43">
        <v>245</v>
      </c>
      <c r="K17" s="44">
        <v>193.4</v>
      </c>
      <c r="L17" s="44">
        <v>90</v>
      </c>
      <c r="M17" s="45">
        <v>193.4</v>
      </c>
      <c r="N17" s="45">
        <v>112.9</v>
      </c>
      <c r="O17" s="46">
        <v>193.4</v>
      </c>
      <c r="P17" s="46">
        <v>127</v>
      </c>
      <c r="Q17" s="47">
        <v>193.4</v>
      </c>
      <c r="R17" s="47">
        <v>138</v>
      </c>
      <c r="S17" s="48">
        <f t="shared" si="0"/>
        <v>193.29999999999993</v>
      </c>
      <c r="T17" s="48">
        <v>120</v>
      </c>
      <c r="U17" s="49">
        <v>193.3</v>
      </c>
      <c r="V17" s="49">
        <v>110.5</v>
      </c>
      <c r="W17" s="50">
        <v>193.2</v>
      </c>
      <c r="X17" s="50">
        <v>106.5</v>
      </c>
      <c r="Y17" s="51">
        <v>193.2</v>
      </c>
      <c r="Z17" s="51">
        <v>116</v>
      </c>
      <c r="AA17" s="52">
        <v>193.2</v>
      </c>
      <c r="AB17" s="52">
        <v>107.6</v>
      </c>
      <c r="AC17" s="49">
        <v>193.2</v>
      </c>
      <c r="AD17" s="49">
        <v>95</v>
      </c>
      <c r="AE17" s="53">
        <v>193.1</v>
      </c>
      <c r="AF17" s="53">
        <v>82.75</v>
      </c>
      <c r="AG17" s="54">
        <v>193.1</v>
      </c>
      <c r="AH17" s="54">
        <v>95.5</v>
      </c>
      <c r="AI17" s="58"/>
    </row>
    <row r="18" spans="1:35" ht="16.149999999999999" customHeight="1" x14ac:dyDescent="0.45">
      <c r="A18" s="38">
        <v>195.8</v>
      </c>
      <c r="B18" s="38">
        <v>521</v>
      </c>
      <c r="C18" s="40">
        <v>193.7</v>
      </c>
      <c r="D18" s="40">
        <v>122.6</v>
      </c>
      <c r="E18" s="59"/>
      <c r="F18" s="59"/>
      <c r="G18" s="42">
        <v>197</v>
      </c>
      <c r="H18" s="42">
        <v>615</v>
      </c>
      <c r="I18" s="43">
        <v>195</v>
      </c>
      <c r="J18" s="43">
        <v>275</v>
      </c>
      <c r="K18" s="44">
        <v>193.5</v>
      </c>
      <c r="L18" s="44">
        <v>100</v>
      </c>
      <c r="M18" s="45">
        <v>193.5</v>
      </c>
      <c r="N18" s="45">
        <v>126.4</v>
      </c>
      <c r="O18" s="46">
        <v>193.5</v>
      </c>
      <c r="P18" s="46">
        <v>140</v>
      </c>
      <c r="Q18" s="47">
        <v>193.5</v>
      </c>
      <c r="R18" s="47">
        <v>151</v>
      </c>
      <c r="S18" s="48">
        <f t="shared" si="0"/>
        <v>193.39999999999992</v>
      </c>
      <c r="T18" s="48">
        <v>131</v>
      </c>
      <c r="U18" s="49">
        <v>193.4</v>
      </c>
      <c r="V18" s="49">
        <v>120</v>
      </c>
      <c r="W18" s="50">
        <v>193.3</v>
      </c>
      <c r="X18" s="50">
        <v>117</v>
      </c>
      <c r="Y18" s="51">
        <v>193.3</v>
      </c>
      <c r="Z18" s="51">
        <v>127</v>
      </c>
      <c r="AA18" s="52">
        <v>193.3</v>
      </c>
      <c r="AB18" s="52">
        <v>117.8</v>
      </c>
      <c r="AC18" s="49">
        <v>193.3</v>
      </c>
      <c r="AD18" s="49">
        <v>105</v>
      </c>
      <c r="AE18" s="53">
        <v>193.2</v>
      </c>
      <c r="AF18" s="53">
        <v>92</v>
      </c>
      <c r="AG18" s="54">
        <v>193.2</v>
      </c>
      <c r="AH18" s="54">
        <v>106</v>
      </c>
      <c r="AI18" s="58"/>
    </row>
    <row r="19" spans="1:35" ht="16.149999999999999" customHeight="1" x14ac:dyDescent="0.45">
      <c r="A19" s="38">
        <v>195.9</v>
      </c>
      <c r="B19" s="38">
        <v>544</v>
      </c>
      <c r="C19" s="40">
        <v>193.8</v>
      </c>
      <c r="D19" s="40">
        <v>134.69999999999999</v>
      </c>
      <c r="E19" s="59"/>
      <c r="F19" s="59"/>
      <c r="G19" s="42">
        <v>197.2</v>
      </c>
      <c r="H19" s="42">
        <v>660</v>
      </c>
      <c r="I19" s="43">
        <v>195.2</v>
      </c>
      <c r="J19" s="43">
        <v>305</v>
      </c>
      <c r="K19" s="44">
        <v>193.6</v>
      </c>
      <c r="L19" s="60">
        <v>110</v>
      </c>
      <c r="M19" s="45">
        <v>193.6</v>
      </c>
      <c r="N19" s="45">
        <v>140.1</v>
      </c>
      <c r="O19" s="46">
        <v>193.6</v>
      </c>
      <c r="P19" s="46">
        <v>154</v>
      </c>
      <c r="Q19" s="47">
        <v>193.6</v>
      </c>
      <c r="R19" s="47">
        <v>164</v>
      </c>
      <c r="S19" s="48">
        <f t="shared" si="0"/>
        <v>193.49999999999991</v>
      </c>
      <c r="T19" s="48">
        <v>142</v>
      </c>
      <c r="U19" s="49">
        <v>193.5</v>
      </c>
      <c r="V19" s="49">
        <v>130</v>
      </c>
      <c r="W19" s="50">
        <v>193.4</v>
      </c>
      <c r="X19" s="50">
        <v>127.5</v>
      </c>
      <c r="Y19" s="51">
        <v>193.4</v>
      </c>
      <c r="Z19" s="51">
        <v>138</v>
      </c>
      <c r="AA19" s="52">
        <v>193.4</v>
      </c>
      <c r="AB19" s="52">
        <v>128</v>
      </c>
      <c r="AC19" s="49">
        <v>193.4</v>
      </c>
      <c r="AD19" s="49">
        <v>115</v>
      </c>
      <c r="AE19" s="53">
        <v>193.3</v>
      </c>
      <c r="AF19" s="53">
        <v>102</v>
      </c>
      <c r="AG19" s="54">
        <v>193.3</v>
      </c>
      <c r="AH19" s="54">
        <v>116.5</v>
      </c>
      <c r="AI19" s="58"/>
    </row>
    <row r="20" spans="1:35" ht="16.149999999999999" customHeight="1" x14ac:dyDescent="0.45">
      <c r="A20" s="38">
        <v>196</v>
      </c>
      <c r="B20" s="38">
        <v>568</v>
      </c>
      <c r="C20" s="40">
        <v>193.9</v>
      </c>
      <c r="D20" s="40">
        <v>147</v>
      </c>
      <c r="E20" s="59"/>
      <c r="F20" s="59"/>
      <c r="G20" s="42">
        <v>197.4</v>
      </c>
      <c r="H20" s="42">
        <v>715</v>
      </c>
      <c r="I20" s="43">
        <v>195.4</v>
      </c>
      <c r="J20" s="43">
        <v>335</v>
      </c>
      <c r="K20" s="44">
        <v>193.7</v>
      </c>
      <c r="L20" s="60">
        <v>120</v>
      </c>
      <c r="M20" s="45">
        <v>193.7</v>
      </c>
      <c r="N20" s="45">
        <v>154</v>
      </c>
      <c r="O20" s="46">
        <v>193.7</v>
      </c>
      <c r="P20" s="46">
        <v>168</v>
      </c>
      <c r="Q20" s="47">
        <v>193.7</v>
      </c>
      <c r="R20" s="47">
        <v>177</v>
      </c>
      <c r="S20" s="48">
        <f t="shared" si="0"/>
        <v>193.59999999999991</v>
      </c>
      <c r="T20" s="48">
        <v>154</v>
      </c>
      <c r="U20" s="49">
        <v>193.6</v>
      </c>
      <c r="V20" s="49">
        <v>140</v>
      </c>
      <c r="W20" s="50">
        <v>193.5</v>
      </c>
      <c r="X20" s="50">
        <v>138.5</v>
      </c>
      <c r="Y20" s="51">
        <v>193.5</v>
      </c>
      <c r="Z20" s="51">
        <v>149</v>
      </c>
      <c r="AA20" s="52">
        <v>193.5</v>
      </c>
      <c r="AB20" s="52">
        <v>139</v>
      </c>
      <c r="AC20" s="49">
        <v>193.5</v>
      </c>
      <c r="AD20" s="49">
        <v>125</v>
      </c>
      <c r="AE20" s="53">
        <v>193.4</v>
      </c>
      <c r="AF20" s="53">
        <v>112</v>
      </c>
      <c r="AG20" s="54">
        <v>193.4</v>
      </c>
      <c r="AH20" s="54">
        <v>127</v>
      </c>
      <c r="AI20" s="58"/>
    </row>
    <row r="21" spans="1:35" ht="16.149999999999999" customHeight="1" x14ac:dyDescent="0.45">
      <c r="A21" s="38">
        <v>196.4</v>
      </c>
      <c r="B21" s="38">
        <v>668</v>
      </c>
      <c r="C21" s="40">
        <v>194.2</v>
      </c>
      <c r="D21" s="40">
        <v>186</v>
      </c>
      <c r="E21" s="59"/>
      <c r="F21" s="59"/>
      <c r="G21" s="42">
        <v>197.6</v>
      </c>
      <c r="H21" s="42">
        <v>775</v>
      </c>
      <c r="I21" s="43">
        <v>195.6</v>
      </c>
      <c r="J21" s="43">
        <v>365</v>
      </c>
      <c r="K21" s="44">
        <v>193.8</v>
      </c>
      <c r="L21" s="60">
        <v>130</v>
      </c>
      <c r="M21" s="45">
        <v>193.8</v>
      </c>
      <c r="N21" s="45">
        <v>168</v>
      </c>
      <c r="O21" s="46">
        <v>193.8</v>
      </c>
      <c r="P21" s="46">
        <v>183</v>
      </c>
      <c r="Q21" s="47">
        <v>193.8</v>
      </c>
      <c r="R21" s="47">
        <v>191</v>
      </c>
      <c r="S21" s="48">
        <f t="shared" si="0"/>
        <v>193.6999999999999</v>
      </c>
      <c r="T21" s="48">
        <v>166</v>
      </c>
      <c r="U21" s="49">
        <v>193.7</v>
      </c>
      <c r="V21" s="49">
        <v>150</v>
      </c>
      <c r="W21" s="50">
        <v>193.6</v>
      </c>
      <c r="X21" s="50">
        <v>149.5</v>
      </c>
      <c r="Y21" s="51">
        <v>193.6</v>
      </c>
      <c r="Z21" s="51">
        <v>160</v>
      </c>
      <c r="AA21" s="52">
        <v>193.6</v>
      </c>
      <c r="AB21" s="52">
        <v>150</v>
      </c>
      <c r="AC21" s="49">
        <v>193.6</v>
      </c>
      <c r="AD21" s="49">
        <v>135</v>
      </c>
      <c r="AE21" s="53">
        <v>193.5</v>
      </c>
      <c r="AF21" s="53">
        <v>122.25</v>
      </c>
      <c r="AG21" s="54">
        <v>193.5</v>
      </c>
      <c r="AH21" s="54">
        <v>138.5</v>
      </c>
      <c r="AI21" s="58"/>
    </row>
    <row r="22" spans="1:35" ht="16.149999999999999" customHeight="1" x14ac:dyDescent="0.45">
      <c r="A22" s="38">
        <v>196.9</v>
      </c>
      <c r="B22" s="38">
        <v>798</v>
      </c>
      <c r="C22" s="40">
        <v>194.4</v>
      </c>
      <c r="D22" s="40">
        <v>215</v>
      </c>
      <c r="E22" s="59"/>
      <c r="F22" s="59"/>
      <c r="G22" s="42">
        <v>197.8</v>
      </c>
      <c r="H22" s="42">
        <v>835</v>
      </c>
      <c r="I22" s="43">
        <v>195.8</v>
      </c>
      <c r="J22" s="43">
        <v>395</v>
      </c>
      <c r="K22" s="44">
        <v>193.9</v>
      </c>
      <c r="L22" s="60">
        <v>140</v>
      </c>
      <c r="M22" s="45">
        <v>193.9</v>
      </c>
      <c r="N22" s="45">
        <v>183</v>
      </c>
      <c r="O22" s="46">
        <v>193.9</v>
      </c>
      <c r="P22" s="46">
        <v>198</v>
      </c>
      <c r="Q22" s="47">
        <v>193.9</v>
      </c>
      <c r="R22" s="47">
        <v>205</v>
      </c>
      <c r="S22" s="48">
        <f t="shared" si="0"/>
        <v>193.7999999999999</v>
      </c>
      <c r="T22" s="48">
        <v>178</v>
      </c>
      <c r="U22" s="49">
        <v>193.8</v>
      </c>
      <c r="V22" s="49">
        <v>160</v>
      </c>
      <c r="W22" s="50">
        <v>193.7</v>
      </c>
      <c r="X22" s="50">
        <v>161.5</v>
      </c>
      <c r="Y22" s="51">
        <v>193.7</v>
      </c>
      <c r="Z22" s="51">
        <v>172</v>
      </c>
      <c r="AA22" s="52">
        <v>193.7</v>
      </c>
      <c r="AB22" s="52">
        <v>162.5</v>
      </c>
      <c r="AC22" s="49">
        <v>193.7</v>
      </c>
      <c r="AD22" s="49">
        <v>147</v>
      </c>
      <c r="AE22" s="53">
        <v>193.6</v>
      </c>
      <c r="AF22" s="53">
        <v>132.5</v>
      </c>
      <c r="AG22" s="54">
        <v>193.6</v>
      </c>
      <c r="AH22" s="54">
        <v>150</v>
      </c>
      <c r="AI22" s="58"/>
    </row>
    <row r="23" spans="1:35" ht="16.149999999999999" customHeight="1" x14ac:dyDescent="0.45">
      <c r="A23" s="38">
        <v>197</v>
      </c>
      <c r="B23" s="38">
        <v>826</v>
      </c>
      <c r="C23" s="40">
        <v>194.8</v>
      </c>
      <c r="D23" s="40">
        <v>275</v>
      </c>
      <c r="E23" s="59"/>
      <c r="F23" s="59"/>
      <c r="G23" s="42">
        <v>198</v>
      </c>
      <c r="H23" s="42">
        <v>900</v>
      </c>
      <c r="I23" s="43">
        <v>196</v>
      </c>
      <c r="J23" s="43">
        <v>425</v>
      </c>
      <c r="K23" s="44">
        <v>194</v>
      </c>
      <c r="L23" s="60">
        <v>150</v>
      </c>
      <c r="M23" s="45">
        <v>194</v>
      </c>
      <c r="N23" s="45">
        <v>198</v>
      </c>
      <c r="O23" s="46">
        <v>194</v>
      </c>
      <c r="P23" s="46">
        <v>214</v>
      </c>
      <c r="Q23" s="47">
        <v>194</v>
      </c>
      <c r="R23" s="47">
        <v>219</v>
      </c>
      <c r="S23" s="48">
        <f t="shared" si="0"/>
        <v>193.89999999999989</v>
      </c>
      <c r="T23" s="48">
        <v>190</v>
      </c>
      <c r="U23" s="49">
        <v>193.9</v>
      </c>
      <c r="V23" s="49">
        <v>172.5</v>
      </c>
      <c r="W23" s="50">
        <v>193.8</v>
      </c>
      <c r="X23" s="50">
        <v>173.5</v>
      </c>
      <c r="Y23" s="51">
        <v>193.8</v>
      </c>
      <c r="Z23" s="51">
        <v>184</v>
      </c>
      <c r="AA23" s="52">
        <v>193.8</v>
      </c>
      <c r="AB23" s="52">
        <v>175</v>
      </c>
      <c r="AC23" s="49">
        <v>193.8</v>
      </c>
      <c r="AD23" s="49">
        <v>159</v>
      </c>
      <c r="AE23" s="53">
        <v>193.7</v>
      </c>
      <c r="AF23" s="53">
        <v>143</v>
      </c>
      <c r="AG23" s="54">
        <v>193.7</v>
      </c>
      <c r="AH23" s="54">
        <v>161.5</v>
      </c>
      <c r="AI23" s="58"/>
    </row>
    <row r="24" spans="1:35" ht="16.149999999999999" customHeight="1" x14ac:dyDescent="0.45">
      <c r="A24" s="38">
        <v>197.1</v>
      </c>
      <c r="B24" s="38">
        <v>855</v>
      </c>
      <c r="C24" s="40">
        <v>195.2</v>
      </c>
      <c r="D24" s="40">
        <v>341</v>
      </c>
      <c r="E24" s="59"/>
      <c r="F24" s="59"/>
      <c r="G24" s="42">
        <v>198.2</v>
      </c>
      <c r="H24" s="42">
        <v>970</v>
      </c>
      <c r="I24" s="43">
        <v>196.2</v>
      </c>
      <c r="J24" s="43">
        <v>460</v>
      </c>
      <c r="K24" s="44">
        <v>194.1</v>
      </c>
      <c r="L24" s="60">
        <v>160</v>
      </c>
      <c r="M24" s="45">
        <v>194.1</v>
      </c>
      <c r="N24" s="45">
        <v>213</v>
      </c>
      <c r="O24" s="46">
        <v>194.1</v>
      </c>
      <c r="P24" s="46">
        <v>230</v>
      </c>
      <c r="Q24" s="47">
        <v>194.1</v>
      </c>
      <c r="R24" s="47">
        <v>233</v>
      </c>
      <c r="S24" s="48">
        <f t="shared" si="0"/>
        <v>193.99999999999989</v>
      </c>
      <c r="T24" s="48">
        <v>202</v>
      </c>
      <c r="U24" s="49">
        <v>194</v>
      </c>
      <c r="V24" s="49">
        <v>185</v>
      </c>
      <c r="W24" s="50">
        <v>193.9</v>
      </c>
      <c r="X24" s="50">
        <v>187.75</v>
      </c>
      <c r="Y24" s="51">
        <v>193.9</v>
      </c>
      <c r="Z24" s="51">
        <v>196</v>
      </c>
      <c r="AA24" s="52">
        <v>193.9</v>
      </c>
      <c r="AB24" s="52">
        <v>187.5</v>
      </c>
      <c r="AC24" s="49">
        <v>193.9</v>
      </c>
      <c r="AD24" s="49">
        <v>171</v>
      </c>
      <c r="AE24" s="53">
        <v>193.8</v>
      </c>
      <c r="AF24" s="53">
        <v>153.5</v>
      </c>
      <c r="AG24" s="54">
        <v>193.8</v>
      </c>
      <c r="AH24" s="54">
        <v>173</v>
      </c>
      <c r="AI24" s="58"/>
    </row>
    <row r="25" spans="1:35" ht="16.149999999999999" customHeight="1" x14ac:dyDescent="0.45">
      <c r="A25" s="38">
        <v>197.3</v>
      </c>
      <c r="B25" s="38">
        <v>915</v>
      </c>
      <c r="C25" s="40">
        <v>195.4</v>
      </c>
      <c r="D25" s="40">
        <v>375</v>
      </c>
      <c r="E25" s="59"/>
      <c r="F25" s="59"/>
      <c r="G25" s="42">
        <v>198.4</v>
      </c>
      <c r="H25" s="42">
        <v>1040</v>
      </c>
      <c r="I25" s="43">
        <v>196.4</v>
      </c>
      <c r="J25" s="43">
        <v>500</v>
      </c>
      <c r="K25" s="44">
        <v>194.2</v>
      </c>
      <c r="L25" s="60">
        <v>170</v>
      </c>
      <c r="M25" s="45">
        <v>194.2</v>
      </c>
      <c r="N25" s="45">
        <v>228</v>
      </c>
      <c r="O25" s="46">
        <v>194.2</v>
      </c>
      <c r="P25" s="46">
        <v>246</v>
      </c>
      <c r="Q25" s="47">
        <v>194.2</v>
      </c>
      <c r="R25" s="47">
        <v>247</v>
      </c>
      <c r="S25" s="48">
        <f t="shared" si="0"/>
        <v>194.09999999999988</v>
      </c>
      <c r="T25" s="48">
        <v>215</v>
      </c>
      <c r="U25" s="49">
        <v>194.1</v>
      </c>
      <c r="V25" s="49">
        <v>197.5</v>
      </c>
      <c r="W25" s="50">
        <v>194</v>
      </c>
      <c r="X25" s="50">
        <v>202</v>
      </c>
      <c r="Y25" s="51">
        <v>194</v>
      </c>
      <c r="Z25" s="51">
        <v>208</v>
      </c>
      <c r="AA25" s="52">
        <v>194</v>
      </c>
      <c r="AB25" s="52">
        <v>200</v>
      </c>
      <c r="AC25" s="49">
        <v>194</v>
      </c>
      <c r="AD25" s="49">
        <v>183</v>
      </c>
      <c r="AE25" s="53">
        <v>193.9</v>
      </c>
      <c r="AF25" s="53">
        <v>164.25</v>
      </c>
      <c r="AG25" s="54">
        <v>193.9</v>
      </c>
      <c r="AH25" s="54">
        <v>184.5</v>
      </c>
      <c r="AI25" s="58"/>
    </row>
    <row r="26" spans="1:35" ht="16.149999999999999" customHeight="1" x14ac:dyDescent="0.45">
      <c r="A26" s="38">
        <v>197.6</v>
      </c>
      <c r="B26" s="38">
        <v>1014</v>
      </c>
      <c r="C26" s="40">
        <v>195.6</v>
      </c>
      <c r="D26" s="40">
        <v>411</v>
      </c>
      <c r="E26" s="59"/>
      <c r="F26" s="59"/>
      <c r="G26" s="42">
        <v>198.6</v>
      </c>
      <c r="H26" s="42">
        <v>1110</v>
      </c>
      <c r="I26" s="43">
        <v>196.6</v>
      </c>
      <c r="J26" s="43">
        <v>540</v>
      </c>
      <c r="K26" s="44">
        <v>194.3</v>
      </c>
      <c r="L26" s="60">
        <v>180</v>
      </c>
      <c r="M26" s="45">
        <v>194.3</v>
      </c>
      <c r="N26" s="45">
        <v>243</v>
      </c>
      <c r="O26" s="46">
        <v>194.3</v>
      </c>
      <c r="P26" s="46">
        <v>262</v>
      </c>
      <c r="Q26" s="47">
        <v>194.3</v>
      </c>
      <c r="R26" s="47">
        <v>261</v>
      </c>
      <c r="S26" s="48">
        <f t="shared" si="0"/>
        <v>194.19999999999987</v>
      </c>
      <c r="T26" s="48">
        <v>228</v>
      </c>
      <c r="U26" s="49">
        <v>194.2</v>
      </c>
      <c r="V26" s="49">
        <v>210</v>
      </c>
      <c r="W26" s="50">
        <v>194.1</v>
      </c>
      <c r="X26" s="50">
        <v>216.3</v>
      </c>
      <c r="Y26" s="51">
        <v>194.1</v>
      </c>
      <c r="Z26" s="51">
        <v>221</v>
      </c>
      <c r="AA26" s="52">
        <v>194.1</v>
      </c>
      <c r="AB26" s="52">
        <v>212.5</v>
      </c>
      <c r="AC26" s="49">
        <v>194.1</v>
      </c>
      <c r="AD26" s="49">
        <v>195</v>
      </c>
      <c r="AE26" s="53">
        <v>194</v>
      </c>
      <c r="AF26" s="53">
        <v>175</v>
      </c>
      <c r="AG26" s="54">
        <v>194</v>
      </c>
      <c r="AH26" s="54">
        <v>196</v>
      </c>
      <c r="AI26" s="58"/>
    </row>
    <row r="27" spans="1:35" ht="16.149999999999999" customHeight="1" x14ac:dyDescent="0.45">
      <c r="A27" s="38">
        <v>197.8</v>
      </c>
      <c r="B27" s="38">
        <v>1082</v>
      </c>
      <c r="C27" s="40">
        <v>196</v>
      </c>
      <c r="D27" s="40">
        <v>485</v>
      </c>
      <c r="E27" s="59"/>
      <c r="F27" s="59"/>
      <c r="G27" s="42">
        <v>198.8</v>
      </c>
      <c r="H27" s="42">
        <v>1180</v>
      </c>
      <c r="I27" s="43">
        <v>196.8</v>
      </c>
      <c r="J27" s="43">
        <v>580</v>
      </c>
      <c r="K27" s="44">
        <v>194.4</v>
      </c>
      <c r="L27" s="60">
        <v>190</v>
      </c>
      <c r="M27" s="45">
        <v>194.4</v>
      </c>
      <c r="N27" s="45">
        <v>258</v>
      </c>
      <c r="O27" s="46">
        <v>194.4</v>
      </c>
      <c r="P27" s="46">
        <v>279</v>
      </c>
      <c r="Q27" s="47">
        <v>194.4</v>
      </c>
      <c r="R27" s="47">
        <v>276</v>
      </c>
      <c r="S27" s="48">
        <f t="shared" si="0"/>
        <v>194.29999999999987</v>
      </c>
      <c r="T27" s="48">
        <v>242</v>
      </c>
      <c r="U27" s="49">
        <v>194.3</v>
      </c>
      <c r="V27" s="49">
        <v>222.5</v>
      </c>
      <c r="W27" s="50">
        <v>194.2</v>
      </c>
      <c r="X27" s="50">
        <v>230.6</v>
      </c>
      <c r="Y27" s="51">
        <v>194.2</v>
      </c>
      <c r="Z27" s="51">
        <v>234</v>
      </c>
      <c r="AA27" s="52">
        <v>194.2</v>
      </c>
      <c r="AB27" s="52">
        <v>225</v>
      </c>
      <c r="AC27" s="49">
        <v>194.2</v>
      </c>
      <c r="AD27" s="49">
        <v>207</v>
      </c>
      <c r="AE27" s="53">
        <v>194.1</v>
      </c>
      <c r="AF27" s="53">
        <v>186.5</v>
      </c>
      <c r="AG27" s="54">
        <v>194.1</v>
      </c>
      <c r="AH27" s="54">
        <v>208.5</v>
      </c>
      <c r="AI27" s="58"/>
    </row>
    <row r="28" spans="1:35" ht="16.149999999999999" customHeight="1" x14ac:dyDescent="0.45">
      <c r="A28" s="38">
        <v>198</v>
      </c>
      <c r="B28" s="38">
        <v>1152</v>
      </c>
      <c r="C28" s="40">
        <v>196.2</v>
      </c>
      <c r="D28" s="40">
        <v>526</v>
      </c>
      <c r="E28" s="59"/>
      <c r="F28" s="59"/>
      <c r="G28" s="42">
        <v>199</v>
      </c>
      <c r="H28" s="42">
        <v>1250</v>
      </c>
      <c r="I28" s="43">
        <v>197</v>
      </c>
      <c r="J28" s="43">
        <v>625</v>
      </c>
      <c r="K28" s="44">
        <v>194.5</v>
      </c>
      <c r="L28" s="60">
        <v>200</v>
      </c>
      <c r="M28" s="45">
        <v>194.5</v>
      </c>
      <c r="N28" s="45">
        <v>273</v>
      </c>
      <c r="O28" s="46">
        <v>194.5</v>
      </c>
      <c r="P28" s="46">
        <v>296</v>
      </c>
      <c r="Q28" s="47">
        <v>194.5</v>
      </c>
      <c r="R28" s="47">
        <v>291</v>
      </c>
      <c r="S28" s="48">
        <f t="shared" si="0"/>
        <v>194.39999999999986</v>
      </c>
      <c r="T28" s="48">
        <v>256</v>
      </c>
      <c r="U28" s="49">
        <v>194.4</v>
      </c>
      <c r="V28" s="49">
        <v>235</v>
      </c>
      <c r="W28" s="50">
        <v>194.3</v>
      </c>
      <c r="X28" s="50">
        <v>244.9</v>
      </c>
      <c r="Y28" s="51">
        <v>194.3</v>
      </c>
      <c r="Z28" s="51">
        <v>247</v>
      </c>
      <c r="AA28" s="52">
        <v>194.3</v>
      </c>
      <c r="AB28" s="52">
        <v>237.5</v>
      </c>
      <c r="AC28" s="49">
        <v>194.3</v>
      </c>
      <c r="AD28" s="49">
        <v>219</v>
      </c>
      <c r="AE28" s="53">
        <v>194.2</v>
      </c>
      <c r="AF28" s="53">
        <v>198</v>
      </c>
      <c r="AG28" s="54">
        <v>194.2</v>
      </c>
      <c r="AH28" s="54">
        <v>221</v>
      </c>
      <c r="AI28" s="58"/>
    </row>
    <row r="29" spans="1:35" ht="16.149999999999999" customHeight="1" x14ac:dyDescent="0.45">
      <c r="A29" s="38">
        <v>198.1</v>
      </c>
      <c r="B29" s="38">
        <v>1188</v>
      </c>
      <c r="C29" s="40">
        <v>196.4</v>
      </c>
      <c r="D29" s="40">
        <v>568</v>
      </c>
      <c r="E29" s="59"/>
      <c r="F29" s="59"/>
      <c r="G29" s="42">
        <v>199.2</v>
      </c>
      <c r="H29" s="42">
        <v>1325</v>
      </c>
      <c r="I29" s="43">
        <v>197.2</v>
      </c>
      <c r="J29" s="43">
        <v>675</v>
      </c>
      <c r="K29" s="44">
        <v>194.6</v>
      </c>
      <c r="L29" s="60">
        <v>215</v>
      </c>
      <c r="M29" s="45">
        <v>194.6</v>
      </c>
      <c r="N29" s="45">
        <v>289</v>
      </c>
      <c r="O29" s="46">
        <v>194.6</v>
      </c>
      <c r="P29" s="46">
        <v>313</v>
      </c>
      <c r="Q29" s="47">
        <v>194.6</v>
      </c>
      <c r="R29" s="47">
        <v>306</v>
      </c>
      <c r="S29" s="48">
        <f t="shared" si="0"/>
        <v>194.49999999999986</v>
      </c>
      <c r="T29" s="48">
        <v>271</v>
      </c>
      <c r="U29" s="49">
        <v>194.5</v>
      </c>
      <c r="V29" s="49">
        <v>249</v>
      </c>
      <c r="W29" s="50">
        <v>194.4</v>
      </c>
      <c r="X29" s="50">
        <v>259.2</v>
      </c>
      <c r="Y29" s="51">
        <v>194.4</v>
      </c>
      <c r="Z29" s="51">
        <v>260</v>
      </c>
      <c r="AA29" s="52">
        <v>194.4</v>
      </c>
      <c r="AB29" s="52">
        <v>250</v>
      </c>
      <c r="AC29" s="49">
        <v>194.4</v>
      </c>
      <c r="AD29" s="49">
        <v>231</v>
      </c>
      <c r="AE29" s="53">
        <v>194.3</v>
      </c>
      <c r="AF29" s="53">
        <v>210</v>
      </c>
      <c r="AG29" s="54">
        <v>194.3</v>
      </c>
      <c r="AH29" s="54">
        <v>235</v>
      </c>
      <c r="AI29" s="58"/>
    </row>
    <row r="30" spans="1:35" ht="16.149999999999999" customHeight="1" x14ac:dyDescent="0.45">
      <c r="A30" s="38">
        <v>198.2</v>
      </c>
      <c r="B30" s="38">
        <v>1225</v>
      </c>
      <c r="C30" s="40">
        <v>196.8</v>
      </c>
      <c r="D30" s="40">
        <v>658</v>
      </c>
      <c r="E30" s="59"/>
      <c r="F30" s="59"/>
      <c r="G30" s="42">
        <v>199.4</v>
      </c>
      <c r="H30" s="42">
        <v>1410</v>
      </c>
      <c r="I30" s="43">
        <v>197.4</v>
      </c>
      <c r="J30" s="43">
        <v>725</v>
      </c>
      <c r="K30" s="44">
        <v>194.7</v>
      </c>
      <c r="L30" s="60">
        <v>230</v>
      </c>
      <c r="M30" s="45">
        <v>194.7</v>
      </c>
      <c r="N30" s="45">
        <v>305</v>
      </c>
      <c r="O30" s="46">
        <v>194.7</v>
      </c>
      <c r="P30" s="46">
        <v>330</v>
      </c>
      <c r="Q30" s="47">
        <v>194.7</v>
      </c>
      <c r="R30" s="47">
        <v>321</v>
      </c>
      <c r="S30" s="48">
        <f t="shared" si="0"/>
        <v>194.59999999999985</v>
      </c>
      <c r="T30" s="48">
        <v>286</v>
      </c>
      <c r="U30" s="49">
        <v>194.6</v>
      </c>
      <c r="V30" s="49">
        <v>263</v>
      </c>
      <c r="W30" s="50">
        <v>194.5</v>
      </c>
      <c r="X30" s="50">
        <v>273.5</v>
      </c>
      <c r="Y30" s="51">
        <v>194.5</v>
      </c>
      <c r="Z30" s="51">
        <v>273</v>
      </c>
      <c r="AA30" s="52">
        <v>194.5</v>
      </c>
      <c r="AB30" s="52">
        <v>263</v>
      </c>
      <c r="AC30" s="49">
        <v>194.5</v>
      </c>
      <c r="AD30" s="49">
        <v>244.5</v>
      </c>
      <c r="AE30" s="53">
        <v>194.4</v>
      </c>
      <c r="AF30" s="53">
        <v>222</v>
      </c>
      <c r="AG30" s="54">
        <v>194.4</v>
      </c>
      <c r="AH30" s="54">
        <v>249</v>
      </c>
      <c r="AI30" s="58"/>
    </row>
    <row r="31" spans="1:35" ht="16.149999999999999" customHeight="1" x14ac:dyDescent="0.45">
      <c r="A31" s="38">
        <v>198.6</v>
      </c>
      <c r="B31" s="38">
        <v>1385</v>
      </c>
      <c r="C31" s="40">
        <v>197.2</v>
      </c>
      <c r="D31" s="40">
        <v>752</v>
      </c>
      <c r="E31" s="59"/>
      <c r="F31" s="59"/>
      <c r="G31" s="42">
        <v>199.6</v>
      </c>
      <c r="H31" s="42">
        <v>1495</v>
      </c>
      <c r="I31" s="43">
        <v>197.6</v>
      </c>
      <c r="J31" s="43">
        <v>775</v>
      </c>
      <c r="K31" s="44">
        <v>194.8</v>
      </c>
      <c r="L31" s="60">
        <v>245</v>
      </c>
      <c r="M31" s="45">
        <v>194.8</v>
      </c>
      <c r="N31" s="45">
        <v>321</v>
      </c>
      <c r="O31" s="46">
        <v>194.8</v>
      </c>
      <c r="P31" s="46">
        <v>348</v>
      </c>
      <c r="Q31" s="47">
        <v>194.8</v>
      </c>
      <c r="R31" s="47">
        <v>336</v>
      </c>
      <c r="S31" s="48">
        <f t="shared" si="0"/>
        <v>194.69999999999985</v>
      </c>
      <c r="T31" s="48">
        <v>301</v>
      </c>
      <c r="U31" s="49">
        <v>194.7</v>
      </c>
      <c r="V31" s="49">
        <v>277</v>
      </c>
      <c r="W31" s="50">
        <v>194.6</v>
      </c>
      <c r="X31" s="50">
        <v>287.8</v>
      </c>
      <c r="Y31" s="51">
        <v>194.6</v>
      </c>
      <c r="Z31" s="51">
        <v>286</v>
      </c>
      <c r="AA31" s="52">
        <v>194.6</v>
      </c>
      <c r="AB31" s="52">
        <v>276</v>
      </c>
      <c r="AC31" s="49">
        <v>194.6</v>
      </c>
      <c r="AD31" s="49">
        <v>258</v>
      </c>
      <c r="AE31" s="53">
        <v>194.5</v>
      </c>
      <c r="AF31" s="53">
        <v>235</v>
      </c>
      <c r="AG31" s="54">
        <v>194.5</v>
      </c>
      <c r="AH31" s="54">
        <v>263</v>
      </c>
      <c r="AI31" s="58"/>
    </row>
    <row r="32" spans="1:35" ht="16.149999999999999" customHeight="1" x14ac:dyDescent="0.45">
      <c r="A32" s="38">
        <v>199.1</v>
      </c>
      <c r="B32" s="38">
        <v>1600</v>
      </c>
      <c r="C32" s="40">
        <v>197.4</v>
      </c>
      <c r="D32" s="40">
        <v>801</v>
      </c>
      <c r="E32" s="59"/>
      <c r="F32" s="59"/>
      <c r="G32" s="42">
        <v>199.8</v>
      </c>
      <c r="H32" s="42">
        <v>1580</v>
      </c>
      <c r="I32" s="43">
        <v>197.8</v>
      </c>
      <c r="J32" s="43">
        <v>827</v>
      </c>
      <c r="K32" s="44">
        <v>194.9</v>
      </c>
      <c r="L32" s="60">
        <v>260</v>
      </c>
      <c r="M32" s="45">
        <v>194.9</v>
      </c>
      <c r="N32" s="45">
        <v>337</v>
      </c>
      <c r="O32" s="46">
        <v>194.9</v>
      </c>
      <c r="P32" s="46">
        <v>366</v>
      </c>
      <c r="Q32" s="47">
        <v>194.9</v>
      </c>
      <c r="R32" s="47">
        <v>351</v>
      </c>
      <c r="S32" s="48">
        <f t="shared" si="0"/>
        <v>194.79999999999984</v>
      </c>
      <c r="T32" s="48">
        <v>316</v>
      </c>
      <c r="U32" s="49">
        <v>194.8</v>
      </c>
      <c r="V32" s="49">
        <v>291</v>
      </c>
      <c r="W32" s="50">
        <v>194.7</v>
      </c>
      <c r="X32" s="50">
        <v>302.10000000000002</v>
      </c>
      <c r="Y32" s="51">
        <v>194.7</v>
      </c>
      <c r="Z32" s="51">
        <v>300</v>
      </c>
      <c r="AA32" s="52">
        <v>194.7</v>
      </c>
      <c r="AB32" s="52">
        <v>290.5</v>
      </c>
      <c r="AC32" s="49">
        <v>194.7</v>
      </c>
      <c r="AD32" s="49">
        <v>272</v>
      </c>
      <c r="AE32" s="53">
        <v>194.6</v>
      </c>
      <c r="AF32" s="53">
        <v>248</v>
      </c>
      <c r="AG32" s="54">
        <v>194.6</v>
      </c>
      <c r="AH32" s="54">
        <v>277</v>
      </c>
      <c r="AI32" s="58"/>
    </row>
    <row r="33" spans="1:35" ht="15.95" customHeight="1" x14ac:dyDescent="0.45">
      <c r="A33" s="61">
        <v>199.4</v>
      </c>
      <c r="B33" s="62">
        <v>1735</v>
      </c>
      <c r="C33" s="40">
        <v>198</v>
      </c>
      <c r="D33" s="40">
        <v>954</v>
      </c>
      <c r="E33" s="63"/>
      <c r="F33" s="63"/>
      <c r="G33" s="64"/>
      <c r="H33" s="64"/>
      <c r="I33" s="43">
        <v>198</v>
      </c>
      <c r="J33" s="43">
        <v>881</v>
      </c>
      <c r="K33" s="44">
        <v>195</v>
      </c>
      <c r="L33" s="60">
        <v>275</v>
      </c>
      <c r="M33" s="45">
        <v>195</v>
      </c>
      <c r="N33" s="45">
        <v>353</v>
      </c>
      <c r="O33" s="65">
        <v>195</v>
      </c>
      <c r="P33" s="46">
        <v>385</v>
      </c>
      <c r="Q33" s="66">
        <v>195</v>
      </c>
      <c r="R33" s="47">
        <v>366</v>
      </c>
      <c r="S33" s="48">
        <f t="shared" si="0"/>
        <v>194.89999999999984</v>
      </c>
      <c r="T33" s="48">
        <v>332</v>
      </c>
      <c r="U33" s="49">
        <v>194.9</v>
      </c>
      <c r="V33" s="49">
        <v>305.5</v>
      </c>
      <c r="W33" s="50">
        <v>194.8</v>
      </c>
      <c r="X33" s="50">
        <v>316.39999999999998</v>
      </c>
      <c r="Y33" s="51">
        <v>194.8</v>
      </c>
      <c r="Z33" s="51">
        <v>314</v>
      </c>
      <c r="AA33" s="52">
        <v>194.8</v>
      </c>
      <c r="AB33" s="52">
        <v>305</v>
      </c>
      <c r="AC33" s="49">
        <v>194.8</v>
      </c>
      <c r="AD33" s="49">
        <v>286</v>
      </c>
      <c r="AE33" s="53">
        <v>194.7</v>
      </c>
      <c r="AF33" s="53">
        <v>261.75</v>
      </c>
      <c r="AG33" s="54">
        <v>194.7</v>
      </c>
      <c r="AH33" s="54">
        <v>292</v>
      </c>
      <c r="AI33" s="58"/>
    </row>
    <row r="34" spans="1:35" ht="15.95" customHeight="1" x14ac:dyDescent="0.45">
      <c r="A34" s="61">
        <v>200</v>
      </c>
      <c r="B34" s="62">
        <v>2035</v>
      </c>
      <c r="C34" s="40">
        <v>198.4</v>
      </c>
      <c r="D34" s="40">
        <v>1060</v>
      </c>
      <c r="E34" s="64"/>
      <c r="F34" s="64"/>
      <c r="G34" s="64"/>
      <c r="H34" s="64"/>
      <c r="I34" s="43">
        <v>198.2</v>
      </c>
      <c r="J34" s="43">
        <v>940</v>
      </c>
      <c r="K34" s="44">
        <v>195.1</v>
      </c>
      <c r="L34" s="60">
        <v>290</v>
      </c>
      <c r="M34" s="45">
        <v>195.1</v>
      </c>
      <c r="N34" s="45">
        <v>370</v>
      </c>
      <c r="O34" s="65">
        <v>195.1</v>
      </c>
      <c r="P34" s="46">
        <v>404</v>
      </c>
      <c r="Q34" s="66">
        <v>195.1</v>
      </c>
      <c r="R34" s="47">
        <v>381</v>
      </c>
      <c r="S34" s="48">
        <f t="shared" si="0"/>
        <v>194.99999999999983</v>
      </c>
      <c r="T34" s="48">
        <v>348</v>
      </c>
      <c r="U34" s="49">
        <v>195</v>
      </c>
      <c r="V34" s="49">
        <v>320</v>
      </c>
      <c r="W34" s="50">
        <v>194.9</v>
      </c>
      <c r="X34" s="50">
        <v>330.7</v>
      </c>
      <c r="Y34" s="51">
        <v>194.9</v>
      </c>
      <c r="Z34" s="51">
        <v>328</v>
      </c>
      <c r="AA34" s="52">
        <v>194.9</v>
      </c>
      <c r="AB34" s="52">
        <v>320.5</v>
      </c>
      <c r="AC34" s="49">
        <v>194.9</v>
      </c>
      <c r="AD34" s="49">
        <v>300.5</v>
      </c>
      <c r="AE34" s="53">
        <v>194.8</v>
      </c>
      <c r="AF34" s="53">
        <v>275.5</v>
      </c>
      <c r="AG34" s="54">
        <v>194.8</v>
      </c>
      <c r="AH34" s="54">
        <v>307</v>
      </c>
      <c r="AI34" s="58"/>
    </row>
    <row r="35" spans="1:35" ht="15.95" customHeight="1" x14ac:dyDescent="0.45">
      <c r="A35" s="67"/>
      <c r="B35" s="67"/>
      <c r="C35" s="40">
        <v>199</v>
      </c>
      <c r="D35" s="40">
        <v>1228</v>
      </c>
      <c r="E35" s="64"/>
      <c r="F35" s="64"/>
      <c r="G35" s="64"/>
      <c r="H35" s="64"/>
      <c r="I35" s="43">
        <v>198.4</v>
      </c>
      <c r="J35" s="43">
        <v>1000</v>
      </c>
      <c r="K35" s="44">
        <v>195.2</v>
      </c>
      <c r="L35" s="60">
        <v>305</v>
      </c>
      <c r="M35" s="45">
        <v>195.2</v>
      </c>
      <c r="N35" s="45">
        <v>387</v>
      </c>
      <c r="O35" s="65">
        <v>195.2</v>
      </c>
      <c r="P35" s="46">
        <v>423</v>
      </c>
      <c r="Q35" s="66">
        <v>195.2</v>
      </c>
      <c r="R35" s="47">
        <v>396</v>
      </c>
      <c r="S35" s="48">
        <f t="shared" si="0"/>
        <v>195.09999999999982</v>
      </c>
      <c r="T35" s="48">
        <v>366</v>
      </c>
      <c r="U35" s="49">
        <v>195.1</v>
      </c>
      <c r="V35" s="49">
        <v>337</v>
      </c>
      <c r="W35" s="50">
        <v>195</v>
      </c>
      <c r="X35" s="50">
        <v>345</v>
      </c>
      <c r="Y35" s="51">
        <v>195</v>
      </c>
      <c r="Z35" s="51">
        <v>342</v>
      </c>
      <c r="AA35" s="52">
        <v>195</v>
      </c>
      <c r="AB35" s="52">
        <v>336</v>
      </c>
      <c r="AC35" s="49">
        <v>195</v>
      </c>
      <c r="AD35" s="49">
        <v>315</v>
      </c>
      <c r="AE35" s="53">
        <v>194.9</v>
      </c>
      <c r="AF35" s="53">
        <v>289.25</v>
      </c>
      <c r="AG35" s="54">
        <v>194.9</v>
      </c>
      <c r="AH35" s="54">
        <v>322</v>
      </c>
      <c r="AI35" s="58"/>
    </row>
    <row r="36" spans="1:35" ht="15.95" customHeight="1" x14ac:dyDescent="0.45">
      <c r="A36" s="67"/>
      <c r="B36" s="67"/>
      <c r="C36" s="40">
        <v>199.4</v>
      </c>
      <c r="D36" s="40">
        <v>1346</v>
      </c>
      <c r="E36" s="64"/>
      <c r="F36" s="64"/>
      <c r="G36" s="64"/>
      <c r="H36" s="64"/>
      <c r="I36" s="43">
        <v>198.6</v>
      </c>
      <c r="J36" s="43">
        <v>1060</v>
      </c>
      <c r="K36" s="44">
        <v>195.3</v>
      </c>
      <c r="L36" s="60">
        <v>320</v>
      </c>
      <c r="M36" s="45">
        <v>195.3</v>
      </c>
      <c r="N36" s="45">
        <v>404</v>
      </c>
      <c r="O36" s="65">
        <v>195.3</v>
      </c>
      <c r="P36" s="46">
        <v>442</v>
      </c>
      <c r="Q36" s="66">
        <v>195.3</v>
      </c>
      <c r="R36" s="47">
        <v>412</v>
      </c>
      <c r="S36" s="48">
        <f t="shared" si="0"/>
        <v>195.19999999999982</v>
      </c>
      <c r="T36" s="48">
        <v>384</v>
      </c>
      <c r="U36" s="49">
        <v>195.2</v>
      </c>
      <c r="V36" s="49">
        <v>354</v>
      </c>
      <c r="W36" s="50">
        <v>195.1</v>
      </c>
      <c r="X36" s="50">
        <v>361</v>
      </c>
      <c r="Y36" s="51">
        <v>195.1</v>
      </c>
      <c r="Z36" s="51">
        <v>357.5</v>
      </c>
      <c r="AA36" s="52">
        <v>195.1</v>
      </c>
      <c r="AB36" s="52">
        <v>352</v>
      </c>
      <c r="AC36" s="49">
        <v>195.1</v>
      </c>
      <c r="AD36" s="49">
        <v>330</v>
      </c>
      <c r="AE36" s="53">
        <v>195</v>
      </c>
      <c r="AF36" s="53">
        <v>303</v>
      </c>
      <c r="AG36" s="54">
        <v>195</v>
      </c>
      <c r="AH36" s="54">
        <v>337</v>
      </c>
      <c r="AI36" s="58"/>
    </row>
    <row r="37" spans="1:35" ht="15.95" customHeight="1" x14ac:dyDescent="0.45">
      <c r="A37" s="67"/>
      <c r="B37" s="67"/>
      <c r="C37" s="40">
        <v>200</v>
      </c>
      <c r="D37" s="40">
        <v>1526</v>
      </c>
      <c r="E37" s="64"/>
      <c r="F37" s="64"/>
      <c r="G37" s="64"/>
      <c r="H37" s="64"/>
      <c r="I37" s="43">
        <v>198.8</v>
      </c>
      <c r="J37" s="43">
        <v>1120</v>
      </c>
      <c r="K37" s="44">
        <v>195.4</v>
      </c>
      <c r="L37" s="60">
        <v>335</v>
      </c>
      <c r="M37" s="45">
        <v>195.4</v>
      </c>
      <c r="N37" s="45">
        <v>422</v>
      </c>
      <c r="O37" s="65">
        <v>195.4</v>
      </c>
      <c r="P37" s="46">
        <v>461</v>
      </c>
      <c r="Q37" s="66">
        <v>195.4</v>
      </c>
      <c r="R37" s="47">
        <v>428</v>
      </c>
      <c r="S37" s="48">
        <f t="shared" si="0"/>
        <v>195.29999999999981</v>
      </c>
      <c r="T37" s="48">
        <v>404.5</v>
      </c>
      <c r="U37" s="49">
        <v>195.3</v>
      </c>
      <c r="V37" s="49">
        <v>371</v>
      </c>
      <c r="W37" s="50">
        <v>195.2</v>
      </c>
      <c r="X37" s="50">
        <v>377</v>
      </c>
      <c r="Y37" s="51">
        <v>195.2</v>
      </c>
      <c r="Z37" s="51">
        <v>373</v>
      </c>
      <c r="AA37" s="52">
        <v>195.2</v>
      </c>
      <c r="AB37" s="52">
        <v>368</v>
      </c>
      <c r="AC37" s="49">
        <v>195.2</v>
      </c>
      <c r="AD37" s="49">
        <v>345</v>
      </c>
      <c r="AE37" s="53">
        <v>195.1</v>
      </c>
      <c r="AF37" s="53">
        <v>318</v>
      </c>
      <c r="AG37" s="54">
        <v>195.1</v>
      </c>
      <c r="AH37" s="54">
        <v>352</v>
      </c>
      <c r="AI37" s="58"/>
    </row>
    <row r="38" spans="1:35" ht="15.95" customHeight="1" x14ac:dyDescent="0.45">
      <c r="A38" s="67"/>
      <c r="B38" s="67"/>
      <c r="C38" s="68"/>
      <c r="D38" s="68"/>
      <c r="E38" s="64"/>
      <c r="F38" s="64"/>
      <c r="G38" s="64"/>
      <c r="H38" s="64"/>
      <c r="I38" s="43">
        <v>199</v>
      </c>
      <c r="J38" s="43">
        <v>1185</v>
      </c>
      <c r="K38" s="44">
        <v>195.5</v>
      </c>
      <c r="L38" s="60">
        <v>350</v>
      </c>
      <c r="M38" s="45">
        <v>195.5</v>
      </c>
      <c r="N38" s="45">
        <v>440</v>
      </c>
      <c r="O38" s="65">
        <v>195.5</v>
      </c>
      <c r="P38" s="46">
        <v>480</v>
      </c>
      <c r="Q38" s="66">
        <v>195.5</v>
      </c>
      <c r="R38" s="47">
        <v>444</v>
      </c>
      <c r="S38" s="48">
        <f t="shared" si="0"/>
        <v>195.39999999999981</v>
      </c>
      <c r="T38" s="48">
        <v>425</v>
      </c>
      <c r="U38" s="49">
        <v>195.4</v>
      </c>
      <c r="V38" s="49">
        <v>388</v>
      </c>
      <c r="W38" s="50">
        <v>195.3</v>
      </c>
      <c r="X38" s="50">
        <v>393.5</v>
      </c>
      <c r="Y38" s="51">
        <v>195.3</v>
      </c>
      <c r="Z38" s="51">
        <v>389</v>
      </c>
      <c r="AA38" s="52">
        <v>195.3</v>
      </c>
      <c r="AB38" s="52">
        <v>384</v>
      </c>
      <c r="AC38" s="49">
        <v>195.3</v>
      </c>
      <c r="AD38" s="49">
        <v>360</v>
      </c>
      <c r="AE38" s="53">
        <v>195.2</v>
      </c>
      <c r="AF38" s="53">
        <v>333</v>
      </c>
      <c r="AG38" s="54">
        <v>195.2</v>
      </c>
      <c r="AH38" s="54">
        <v>367</v>
      </c>
      <c r="AI38" s="58"/>
    </row>
    <row r="39" spans="1:35" ht="15.95" customHeight="1" x14ac:dyDescent="0.45">
      <c r="A39" s="67"/>
      <c r="B39" s="67"/>
      <c r="C39" s="68"/>
      <c r="D39" s="68"/>
      <c r="E39" s="64"/>
      <c r="F39" s="64"/>
      <c r="G39" s="64"/>
      <c r="H39" s="64"/>
      <c r="I39" s="43">
        <v>199.2</v>
      </c>
      <c r="J39" s="43">
        <v>1280</v>
      </c>
      <c r="K39" s="44">
        <v>195.6</v>
      </c>
      <c r="L39" s="60">
        <v>365</v>
      </c>
      <c r="M39" s="45">
        <v>195.6</v>
      </c>
      <c r="N39" s="45">
        <v>458</v>
      </c>
      <c r="O39" s="65">
        <v>195.6</v>
      </c>
      <c r="P39" s="46">
        <v>500</v>
      </c>
      <c r="Q39" s="66">
        <v>195.6</v>
      </c>
      <c r="R39" s="47">
        <v>460</v>
      </c>
      <c r="S39" s="48">
        <f t="shared" si="0"/>
        <v>195.4999999999998</v>
      </c>
      <c r="T39" s="48">
        <v>445.5</v>
      </c>
      <c r="U39" s="49">
        <v>195.5</v>
      </c>
      <c r="V39" s="49">
        <v>406</v>
      </c>
      <c r="W39" s="50">
        <v>195.4</v>
      </c>
      <c r="X39" s="50">
        <v>410</v>
      </c>
      <c r="Y39" s="51">
        <v>195.4</v>
      </c>
      <c r="Z39" s="51">
        <v>405</v>
      </c>
      <c r="AA39" s="52">
        <v>195.4</v>
      </c>
      <c r="AB39" s="52">
        <v>400</v>
      </c>
      <c r="AC39" s="49">
        <v>195.4</v>
      </c>
      <c r="AD39" s="49">
        <v>375</v>
      </c>
      <c r="AE39" s="53">
        <v>195.3</v>
      </c>
      <c r="AF39" s="53">
        <v>348</v>
      </c>
      <c r="AG39" s="54">
        <v>195.3</v>
      </c>
      <c r="AH39" s="54">
        <v>382.5</v>
      </c>
      <c r="AI39" s="58"/>
    </row>
    <row r="40" spans="1:35" ht="15.95" customHeight="1" x14ac:dyDescent="0.45">
      <c r="A40" s="67"/>
      <c r="B40" s="67"/>
      <c r="C40" s="68"/>
      <c r="D40" s="68"/>
      <c r="E40" s="64"/>
      <c r="F40" s="64"/>
      <c r="G40" s="64"/>
      <c r="H40" s="64"/>
      <c r="I40" s="43">
        <v>199.4</v>
      </c>
      <c r="J40" s="43">
        <v>1450</v>
      </c>
      <c r="K40" s="44">
        <v>195.7</v>
      </c>
      <c r="L40" s="60">
        <v>380</v>
      </c>
      <c r="M40" s="45">
        <v>195.7</v>
      </c>
      <c r="N40" s="45">
        <v>477</v>
      </c>
      <c r="O40" s="65">
        <v>195.7</v>
      </c>
      <c r="P40" s="46">
        <v>520</v>
      </c>
      <c r="Q40" s="66">
        <v>195.7</v>
      </c>
      <c r="R40" s="47">
        <v>476</v>
      </c>
      <c r="S40" s="48">
        <f t="shared" si="0"/>
        <v>195.5999999999998</v>
      </c>
      <c r="T40" s="48">
        <v>466</v>
      </c>
      <c r="U40" s="49">
        <v>195.6</v>
      </c>
      <c r="V40" s="49">
        <v>424</v>
      </c>
      <c r="W40" s="50">
        <v>195.5</v>
      </c>
      <c r="X40" s="50">
        <v>427</v>
      </c>
      <c r="Y40" s="51">
        <v>195.5</v>
      </c>
      <c r="Z40" s="51">
        <v>421.5</v>
      </c>
      <c r="AA40" s="52">
        <v>195.5</v>
      </c>
      <c r="AB40" s="52">
        <v>416</v>
      </c>
      <c r="AC40" s="49">
        <v>195.5</v>
      </c>
      <c r="AD40" s="49">
        <v>390</v>
      </c>
      <c r="AE40" s="53">
        <v>195.4</v>
      </c>
      <c r="AF40" s="53">
        <v>363</v>
      </c>
      <c r="AG40" s="54">
        <v>195.4</v>
      </c>
      <c r="AH40" s="54">
        <v>398</v>
      </c>
      <c r="AI40" s="58"/>
    </row>
    <row r="41" spans="1:35" ht="15.95" customHeight="1" x14ac:dyDescent="0.45">
      <c r="A41" s="67"/>
      <c r="B41" s="67"/>
      <c r="C41" s="68"/>
      <c r="D41" s="68"/>
      <c r="E41" s="64"/>
      <c r="F41" s="64"/>
      <c r="G41" s="64"/>
      <c r="H41" s="64"/>
      <c r="I41" s="43">
        <v>199.6</v>
      </c>
      <c r="J41" s="43">
        <v>1660</v>
      </c>
      <c r="K41" s="44">
        <v>195.8</v>
      </c>
      <c r="L41" s="60">
        <v>395</v>
      </c>
      <c r="M41" s="45">
        <v>195.8</v>
      </c>
      <c r="N41" s="45">
        <v>496</v>
      </c>
      <c r="O41" s="65">
        <v>195.8</v>
      </c>
      <c r="P41" s="46">
        <v>541</v>
      </c>
      <c r="Q41" s="66">
        <v>195.8</v>
      </c>
      <c r="R41" s="47">
        <v>492</v>
      </c>
      <c r="S41" s="48">
        <f t="shared" si="0"/>
        <v>195.69999999999979</v>
      </c>
      <c r="T41" s="48">
        <v>487</v>
      </c>
      <c r="U41" s="49">
        <v>195.7</v>
      </c>
      <c r="V41" s="49">
        <v>442</v>
      </c>
      <c r="W41" s="50">
        <v>195.6</v>
      </c>
      <c r="X41" s="50">
        <v>444</v>
      </c>
      <c r="Y41" s="51">
        <v>195.6</v>
      </c>
      <c r="Z41" s="51">
        <v>438</v>
      </c>
      <c r="AA41" s="52">
        <v>195.6</v>
      </c>
      <c r="AB41" s="52">
        <v>432</v>
      </c>
      <c r="AC41" s="49">
        <v>195.6</v>
      </c>
      <c r="AD41" s="49">
        <v>407</v>
      </c>
      <c r="AE41" s="53">
        <v>195.5</v>
      </c>
      <c r="AF41" s="53">
        <v>379.5</v>
      </c>
      <c r="AG41" s="54">
        <v>195.5</v>
      </c>
      <c r="AH41" s="54">
        <v>414</v>
      </c>
      <c r="AI41" s="58"/>
    </row>
    <row r="42" spans="1:35" ht="15.95" customHeight="1" x14ac:dyDescent="0.45">
      <c r="A42" s="67"/>
      <c r="B42" s="67"/>
      <c r="C42" s="68"/>
      <c r="D42" s="68"/>
      <c r="E42" s="64"/>
      <c r="F42" s="64"/>
      <c r="G42" s="64"/>
      <c r="H42" s="64"/>
      <c r="I42" s="43">
        <v>199.8</v>
      </c>
      <c r="J42" s="43">
        <v>1870</v>
      </c>
      <c r="K42" s="44">
        <v>195.9</v>
      </c>
      <c r="L42" s="60">
        <v>410</v>
      </c>
      <c r="M42" s="45">
        <v>195.9</v>
      </c>
      <c r="N42" s="45">
        <v>515</v>
      </c>
      <c r="O42" s="65">
        <v>195.9</v>
      </c>
      <c r="P42" s="46">
        <v>562</v>
      </c>
      <c r="Q42" s="66">
        <v>195.9</v>
      </c>
      <c r="R42" s="47">
        <v>509</v>
      </c>
      <c r="S42" s="48">
        <f t="shared" si="0"/>
        <v>195.79999999999978</v>
      </c>
      <c r="T42" s="48">
        <v>508</v>
      </c>
      <c r="U42" s="49">
        <v>195.8</v>
      </c>
      <c r="V42" s="49">
        <v>460</v>
      </c>
      <c r="W42" s="50">
        <v>195.7</v>
      </c>
      <c r="X42" s="50">
        <v>461.5</v>
      </c>
      <c r="Y42" s="51">
        <v>195.7</v>
      </c>
      <c r="Z42" s="51">
        <v>455</v>
      </c>
      <c r="AA42" s="52">
        <v>195.7</v>
      </c>
      <c r="AB42" s="52">
        <v>449</v>
      </c>
      <c r="AC42" s="49">
        <v>195.7</v>
      </c>
      <c r="AD42" s="49">
        <v>424</v>
      </c>
      <c r="AE42" s="53">
        <v>195.6</v>
      </c>
      <c r="AF42" s="53">
        <v>396</v>
      </c>
      <c r="AG42" s="54">
        <v>195.6</v>
      </c>
      <c r="AH42" s="54">
        <v>430</v>
      </c>
      <c r="AI42" s="58"/>
    </row>
    <row r="43" spans="1:35" ht="15.95" customHeight="1" x14ac:dyDescent="0.45">
      <c r="A43" s="67"/>
      <c r="B43" s="67"/>
      <c r="C43" s="68"/>
      <c r="D43" s="68"/>
      <c r="E43" s="64"/>
      <c r="F43" s="64"/>
      <c r="G43" s="64"/>
      <c r="H43" s="64"/>
      <c r="I43" s="43">
        <v>200</v>
      </c>
      <c r="J43" s="43">
        <v>2100</v>
      </c>
      <c r="K43" s="44">
        <v>196</v>
      </c>
      <c r="L43" s="60">
        <v>425</v>
      </c>
      <c r="M43" s="45">
        <v>196</v>
      </c>
      <c r="N43" s="45">
        <v>534</v>
      </c>
      <c r="O43" s="65">
        <v>196</v>
      </c>
      <c r="P43" s="46">
        <v>583</v>
      </c>
      <c r="Q43" s="66">
        <v>196</v>
      </c>
      <c r="R43" s="47">
        <v>526</v>
      </c>
      <c r="S43" s="48">
        <f t="shared" si="0"/>
        <v>195.89999999999978</v>
      </c>
      <c r="T43" s="48">
        <v>529</v>
      </c>
      <c r="U43" s="49">
        <v>195.9</v>
      </c>
      <c r="V43" s="49">
        <v>480</v>
      </c>
      <c r="W43" s="50">
        <v>195.8</v>
      </c>
      <c r="X43" s="50">
        <v>479</v>
      </c>
      <c r="Y43" s="51">
        <v>195.8</v>
      </c>
      <c r="Z43" s="51">
        <v>472</v>
      </c>
      <c r="AA43" s="52">
        <v>195.8</v>
      </c>
      <c r="AB43" s="52">
        <v>466</v>
      </c>
      <c r="AC43" s="49">
        <v>195.8</v>
      </c>
      <c r="AD43" s="49">
        <v>441</v>
      </c>
      <c r="AE43" s="53">
        <v>195.7</v>
      </c>
      <c r="AF43" s="53">
        <v>413.5</v>
      </c>
      <c r="AG43" s="54">
        <v>195.7</v>
      </c>
      <c r="AH43" s="54">
        <v>446</v>
      </c>
      <c r="AI43" s="58"/>
    </row>
    <row r="44" spans="1:35" ht="15.95" customHeight="1" x14ac:dyDescent="0.45">
      <c r="A44" s="67"/>
      <c r="B44" s="67"/>
      <c r="C44" s="69"/>
      <c r="D44" s="69"/>
      <c r="E44" s="64"/>
      <c r="F44" s="64"/>
      <c r="G44" s="64"/>
      <c r="H44" s="64"/>
      <c r="I44" s="70"/>
      <c r="J44" s="70"/>
      <c r="K44" s="44">
        <v>196.1</v>
      </c>
      <c r="L44" s="60">
        <v>440</v>
      </c>
      <c r="M44" s="45">
        <v>196.1</v>
      </c>
      <c r="N44" s="45">
        <v>553</v>
      </c>
      <c r="O44" s="65">
        <v>196.1</v>
      </c>
      <c r="P44" s="46">
        <v>604</v>
      </c>
      <c r="Q44" s="66">
        <v>196.1</v>
      </c>
      <c r="R44" s="47">
        <v>543</v>
      </c>
      <c r="S44" s="48">
        <f t="shared" si="0"/>
        <v>195.99999999999977</v>
      </c>
      <c r="T44" s="48">
        <v>550</v>
      </c>
      <c r="U44" s="49">
        <v>196</v>
      </c>
      <c r="V44" s="49">
        <v>500</v>
      </c>
      <c r="W44" s="50">
        <v>195.9</v>
      </c>
      <c r="X44" s="50">
        <v>497</v>
      </c>
      <c r="Y44" s="51">
        <v>195.9</v>
      </c>
      <c r="Z44" s="51">
        <v>489</v>
      </c>
      <c r="AA44" s="52">
        <v>195.9</v>
      </c>
      <c r="AB44" s="52">
        <v>483</v>
      </c>
      <c r="AC44" s="49">
        <v>195.9</v>
      </c>
      <c r="AD44" s="49">
        <v>458</v>
      </c>
      <c r="AE44" s="53">
        <v>195.8</v>
      </c>
      <c r="AF44" s="53">
        <v>431</v>
      </c>
      <c r="AG44" s="54">
        <v>195.8</v>
      </c>
      <c r="AH44" s="54">
        <v>462</v>
      </c>
      <c r="AI44" s="58"/>
    </row>
    <row r="45" spans="1:35" ht="15.95" customHeight="1" x14ac:dyDescent="0.45">
      <c r="A45" s="67"/>
      <c r="B45" s="67"/>
      <c r="C45" s="69"/>
      <c r="D45" s="69"/>
      <c r="E45" s="64"/>
      <c r="F45" s="64"/>
      <c r="G45" s="64"/>
      <c r="H45" s="64"/>
      <c r="I45" s="64"/>
      <c r="J45" s="64"/>
      <c r="K45" s="44">
        <v>196.2</v>
      </c>
      <c r="L45" s="60">
        <v>460</v>
      </c>
      <c r="M45" s="45">
        <v>196.2</v>
      </c>
      <c r="N45" s="45">
        <v>572</v>
      </c>
      <c r="O45" s="65">
        <v>196.2</v>
      </c>
      <c r="P45" s="46">
        <v>625</v>
      </c>
      <c r="Q45" s="66">
        <v>196.2</v>
      </c>
      <c r="R45" s="47">
        <v>561</v>
      </c>
      <c r="S45" s="48">
        <f t="shared" si="0"/>
        <v>196.09999999999977</v>
      </c>
      <c r="T45" s="48">
        <v>572.5</v>
      </c>
      <c r="U45" s="49">
        <v>196.1</v>
      </c>
      <c r="V45" s="49">
        <v>520</v>
      </c>
      <c r="W45" s="50">
        <v>196</v>
      </c>
      <c r="X45" s="50">
        <v>515</v>
      </c>
      <c r="Y45" s="51">
        <v>196</v>
      </c>
      <c r="Z45" s="51">
        <v>506</v>
      </c>
      <c r="AA45" s="52">
        <v>196</v>
      </c>
      <c r="AB45" s="52">
        <v>500</v>
      </c>
      <c r="AC45" s="49">
        <v>196</v>
      </c>
      <c r="AD45" s="49">
        <v>475</v>
      </c>
      <c r="AE45" s="53">
        <v>195.9</v>
      </c>
      <c r="AF45" s="53">
        <v>450.5</v>
      </c>
      <c r="AG45" s="54">
        <v>195.9</v>
      </c>
      <c r="AH45" s="54">
        <v>478</v>
      </c>
      <c r="AI45" s="58"/>
    </row>
    <row r="46" spans="1:35" ht="15.95" customHeight="1" x14ac:dyDescent="0.45">
      <c r="A46" s="67"/>
      <c r="B46" s="67"/>
      <c r="C46" s="69"/>
      <c r="D46" s="69"/>
      <c r="E46" s="64"/>
      <c r="F46" s="64"/>
      <c r="G46" s="64"/>
      <c r="H46" s="64"/>
      <c r="I46" s="64"/>
      <c r="J46" s="64"/>
      <c r="K46" s="44">
        <v>196.3</v>
      </c>
      <c r="L46" s="60">
        <v>480</v>
      </c>
      <c r="M46" s="45">
        <v>196.3</v>
      </c>
      <c r="N46" s="45">
        <v>591</v>
      </c>
      <c r="O46" s="65">
        <v>196.3</v>
      </c>
      <c r="P46" s="46">
        <v>646</v>
      </c>
      <c r="Q46" s="66">
        <v>196.3</v>
      </c>
      <c r="R46" s="47">
        <v>579</v>
      </c>
      <c r="S46" s="48">
        <f t="shared" si="0"/>
        <v>196.19999999999976</v>
      </c>
      <c r="T46" s="48">
        <v>595</v>
      </c>
      <c r="U46" s="49">
        <v>196.2</v>
      </c>
      <c r="V46" s="49">
        <v>540</v>
      </c>
      <c r="W46" s="50">
        <v>196.1</v>
      </c>
      <c r="X46" s="50">
        <v>533.5</v>
      </c>
      <c r="Y46" s="51">
        <v>196.1</v>
      </c>
      <c r="Z46" s="51">
        <v>525</v>
      </c>
      <c r="AA46" s="52">
        <v>196.1</v>
      </c>
      <c r="AB46" s="52">
        <v>518</v>
      </c>
      <c r="AC46" s="49">
        <v>196.1</v>
      </c>
      <c r="AD46" s="49">
        <v>492</v>
      </c>
      <c r="AE46" s="53">
        <v>196</v>
      </c>
      <c r="AF46" s="53">
        <v>470</v>
      </c>
      <c r="AG46" s="54">
        <v>196</v>
      </c>
      <c r="AH46" s="54">
        <v>494</v>
      </c>
      <c r="AI46" s="58"/>
    </row>
    <row r="47" spans="1:35" ht="15.95" customHeight="1" x14ac:dyDescent="0.45">
      <c r="A47" s="67"/>
      <c r="B47" s="67"/>
      <c r="C47" s="69"/>
      <c r="D47" s="69"/>
      <c r="E47" s="64"/>
      <c r="F47" s="64"/>
      <c r="G47" s="64"/>
      <c r="H47" s="64"/>
      <c r="I47" s="64"/>
      <c r="J47" s="64"/>
      <c r="K47" s="44">
        <v>196.4</v>
      </c>
      <c r="L47" s="60">
        <v>500</v>
      </c>
      <c r="M47" s="45">
        <v>196.4</v>
      </c>
      <c r="N47" s="45">
        <v>611</v>
      </c>
      <c r="O47" s="65">
        <v>196.4</v>
      </c>
      <c r="P47" s="46">
        <v>668</v>
      </c>
      <c r="Q47" s="66">
        <v>196.4</v>
      </c>
      <c r="R47" s="47">
        <v>597</v>
      </c>
      <c r="S47" s="48">
        <f t="shared" si="0"/>
        <v>196.29999999999976</v>
      </c>
      <c r="T47" s="48">
        <v>620</v>
      </c>
      <c r="U47" s="49">
        <v>196.3</v>
      </c>
      <c r="V47" s="49">
        <v>562.5</v>
      </c>
      <c r="W47" s="50">
        <v>196.2</v>
      </c>
      <c r="X47" s="50">
        <v>552</v>
      </c>
      <c r="Y47" s="51">
        <v>196.2</v>
      </c>
      <c r="Z47" s="51">
        <v>544</v>
      </c>
      <c r="AA47" s="52">
        <v>196.2</v>
      </c>
      <c r="AB47" s="52">
        <v>536</v>
      </c>
      <c r="AC47" s="49">
        <v>196.2</v>
      </c>
      <c r="AD47" s="49">
        <v>509</v>
      </c>
      <c r="AE47" s="53">
        <v>196.1</v>
      </c>
      <c r="AF47" s="53">
        <v>489.5</v>
      </c>
      <c r="AG47" s="54">
        <v>196.1</v>
      </c>
      <c r="AH47" s="54">
        <v>510.5</v>
      </c>
      <c r="AI47" s="58"/>
    </row>
    <row r="48" spans="1:35" ht="15.95" customHeight="1" x14ac:dyDescent="0.45">
      <c r="A48" s="67"/>
      <c r="B48" s="67"/>
      <c r="C48" s="67"/>
      <c r="D48" s="67"/>
      <c r="E48" s="71"/>
      <c r="F48" s="71"/>
      <c r="G48" s="71"/>
      <c r="H48" s="71"/>
      <c r="I48" s="71"/>
      <c r="J48" s="71"/>
      <c r="K48" s="44">
        <v>196.5</v>
      </c>
      <c r="L48" s="72">
        <v>520</v>
      </c>
      <c r="M48" s="45">
        <v>196.5</v>
      </c>
      <c r="N48" s="73">
        <v>631</v>
      </c>
      <c r="O48" s="65">
        <v>196.5</v>
      </c>
      <c r="P48" s="74">
        <v>690</v>
      </c>
      <c r="Q48" s="66">
        <v>196.5</v>
      </c>
      <c r="R48" s="75">
        <v>615</v>
      </c>
      <c r="S48" s="48">
        <f t="shared" si="0"/>
        <v>196.39999999999975</v>
      </c>
      <c r="T48" s="48">
        <v>645</v>
      </c>
      <c r="U48" s="49">
        <v>196.4</v>
      </c>
      <c r="V48" s="49">
        <v>585</v>
      </c>
      <c r="W48" s="50">
        <v>196.3</v>
      </c>
      <c r="X48" s="50">
        <v>571</v>
      </c>
      <c r="Y48" s="51">
        <v>196.3</v>
      </c>
      <c r="Z48" s="51">
        <v>563</v>
      </c>
      <c r="AA48" s="52">
        <v>196.3</v>
      </c>
      <c r="AB48" s="52">
        <v>554</v>
      </c>
      <c r="AC48" s="49">
        <v>196.3</v>
      </c>
      <c r="AD48" s="49">
        <v>526</v>
      </c>
      <c r="AE48" s="53">
        <v>196.2</v>
      </c>
      <c r="AF48" s="53">
        <v>509</v>
      </c>
      <c r="AG48" s="54">
        <v>196.2</v>
      </c>
      <c r="AH48" s="54">
        <v>527</v>
      </c>
      <c r="AI48" s="58"/>
    </row>
    <row r="49" spans="1:35" ht="15.95" customHeight="1" x14ac:dyDescent="0.45">
      <c r="A49" s="67"/>
      <c r="B49" s="67"/>
      <c r="C49" s="67"/>
      <c r="D49" s="67"/>
      <c r="E49" s="71"/>
      <c r="F49" s="71"/>
      <c r="G49" s="71"/>
      <c r="H49" s="71"/>
      <c r="I49" s="71"/>
      <c r="J49" s="71"/>
      <c r="K49" s="44">
        <v>196.6</v>
      </c>
      <c r="L49" s="72">
        <v>540</v>
      </c>
      <c r="M49" s="45">
        <v>196.6</v>
      </c>
      <c r="N49" s="73">
        <v>651</v>
      </c>
      <c r="O49" s="65">
        <v>196.6</v>
      </c>
      <c r="P49" s="74">
        <v>712</v>
      </c>
      <c r="Q49" s="66">
        <v>196.6</v>
      </c>
      <c r="R49" s="75">
        <v>633</v>
      </c>
      <c r="S49" s="48">
        <f t="shared" si="0"/>
        <v>196.49999999999974</v>
      </c>
      <c r="T49" s="48">
        <v>670</v>
      </c>
      <c r="U49" s="49">
        <v>196.5</v>
      </c>
      <c r="V49" s="49">
        <v>607.5</v>
      </c>
      <c r="W49" s="50">
        <v>196.4</v>
      </c>
      <c r="X49" s="50">
        <v>590</v>
      </c>
      <c r="Y49" s="51">
        <v>196.4</v>
      </c>
      <c r="Z49" s="51">
        <v>582</v>
      </c>
      <c r="AA49" s="52">
        <v>196.4</v>
      </c>
      <c r="AB49" s="52">
        <v>572</v>
      </c>
      <c r="AC49" s="49">
        <v>196.4</v>
      </c>
      <c r="AD49" s="49">
        <v>543</v>
      </c>
      <c r="AE49" s="53">
        <v>196.3</v>
      </c>
      <c r="AF49" s="53">
        <v>528.5</v>
      </c>
      <c r="AG49" s="54">
        <v>196.3</v>
      </c>
      <c r="AH49" s="54">
        <v>544.5</v>
      </c>
      <c r="AI49" s="58"/>
    </row>
    <row r="50" spans="1:35" ht="15.95" customHeight="1" x14ac:dyDescent="0.45">
      <c r="A50" s="67"/>
      <c r="B50" s="67"/>
      <c r="C50" s="67"/>
      <c r="D50" s="67"/>
      <c r="E50" s="71"/>
      <c r="F50" s="71"/>
      <c r="G50" s="71"/>
      <c r="H50" s="71"/>
      <c r="I50" s="71"/>
      <c r="J50" s="71"/>
      <c r="K50" s="44">
        <v>196.7</v>
      </c>
      <c r="L50" s="72">
        <v>560</v>
      </c>
      <c r="M50" s="45">
        <v>196.7</v>
      </c>
      <c r="N50" s="73">
        <v>671</v>
      </c>
      <c r="O50" s="65">
        <v>196.7</v>
      </c>
      <c r="P50" s="74">
        <v>734</v>
      </c>
      <c r="Q50" s="66">
        <v>196.7</v>
      </c>
      <c r="R50" s="75">
        <v>651</v>
      </c>
      <c r="S50" s="48">
        <f t="shared" si="0"/>
        <v>196.59999999999974</v>
      </c>
      <c r="T50" s="48">
        <v>695</v>
      </c>
      <c r="U50" s="49">
        <v>196.6</v>
      </c>
      <c r="V50" s="49">
        <v>630</v>
      </c>
      <c r="W50" s="50">
        <v>196.5</v>
      </c>
      <c r="X50" s="50">
        <v>611</v>
      </c>
      <c r="Y50" s="51">
        <v>196.5</v>
      </c>
      <c r="Z50" s="51">
        <v>601</v>
      </c>
      <c r="AA50" s="52">
        <v>196.5</v>
      </c>
      <c r="AB50" s="52">
        <v>591</v>
      </c>
      <c r="AC50" s="49">
        <v>196.5</v>
      </c>
      <c r="AD50" s="49">
        <v>560</v>
      </c>
      <c r="AE50" s="53">
        <v>196.4</v>
      </c>
      <c r="AF50" s="53">
        <v>548</v>
      </c>
      <c r="AG50" s="54">
        <v>196.4</v>
      </c>
      <c r="AH50" s="54">
        <v>562</v>
      </c>
      <c r="AI50" s="58"/>
    </row>
    <row r="51" spans="1:35" ht="15.95" customHeight="1" x14ac:dyDescent="0.45">
      <c r="A51" s="67"/>
      <c r="B51" s="67"/>
      <c r="C51" s="67"/>
      <c r="D51" s="67"/>
      <c r="E51" s="71"/>
      <c r="F51" s="71"/>
      <c r="G51" s="71"/>
      <c r="H51" s="71"/>
      <c r="I51" s="71"/>
      <c r="J51" s="71"/>
      <c r="K51" s="44">
        <v>196.8</v>
      </c>
      <c r="L51" s="72">
        <v>580</v>
      </c>
      <c r="M51" s="45">
        <v>196.8</v>
      </c>
      <c r="N51" s="73">
        <v>691</v>
      </c>
      <c r="O51" s="65">
        <v>196.8</v>
      </c>
      <c r="P51" s="74">
        <v>756</v>
      </c>
      <c r="Q51" s="66">
        <v>196.8</v>
      </c>
      <c r="R51" s="75">
        <v>669</v>
      </c>
      <c r="S51" s="48">
        <f t="shared" si="0"/>
        <v>196.69999999999973</v>
      </c>
      <c r="T51" s="48">
        <v>720</v>
      </c>
      <c r="U51" s="49">
        <v>196.7</v>
      </c>
      <c r="V51" s="49">
        <v>653</v>
      </c>
      <c r="W51" s="50">
        <v>196.6</v>
      </c>
      <c r="X51" s="50">
        <v>632</v>
      </c>
      <c r="Y51" s="51">
        <v>196.6</v>
      </c>
      <c r="Z51" s="51">
        <v>620</v>
      </c>
      <c r="AA51" s="52">
        <v>196.6</v>
      </c>
      <c r="AB51" s="52">
        <v>610</v>
      </c>
      <c r="AC51" s="49">
        <v>196.6</v>
      </c>
      <c r="AD51" s="49">
        <v>577</v>
      </c>
      <c r="AE51" s="53">
        <v>196.5</v>
      </c>
      <c r="AF51" s="53">
        <v>567.5</v>
      </c>
      <c r="AG51" s="54">
        <v>196.5</v>
      </c>
      <c r="AH51" s="54">
        <v>579.5</v>
      </c>
      <c r="AI51" s="58"/>
    </row>
    <row r="52" spans="1:35" ht="15.95" customHeight="1" x14ac:dyDescent="0.45">
      <c r="A52" s="67"/>
      <c r="B52" s="67"/>
      <c r="C52" s="67"/>
      <c r="D52" s="67"/>
      <c r="E52" s="71"/>
      <c r="F52" s="71"/>
      <c r="G52" s="71"/>
      <c r="H52" s="71"/>
      <c r="I52" s="71"/>
      <c r="J52" s="71"/>
      <c r="K52" s="44">
        <v>196.9</v>
      </c>
      <c r="L52" s="72">
        <v>600</v>
      </c>
      <c r="M52" s="45">
        <v>196.9</v>
      </c>
      <c r="N52" s="73">
        <v>711</v>
      </c>
      <c r="O52" s="65">
        <v>196.9</v>
      </c>
      <c r="P52" s="74">
        <v>778</v>
      </c>
      <c r="Q52" s="66">
        <v>196.9</v>
      </c>
      <c r="R52" s="75">
        <v>687</v>
      </c>
      <c r="S52" s="48">
        <f t="shared" si="0"/>
        <v>196.79999999999973</v>
      </c>
      <c r="T52" s="48">
        <v>745</v>
      </c>
      <c r="U52" s="49">
        <v>196.8</v>
      </c>
      <c r="V52" s="49">
        <v>676</v>
      </c>
      <c r="W52" s="50">
        <v>196.7</v>
      </c>
      <c r="X52" s="50">
        <v>653.5</v>
      </c>
      <c r="Y52" s="51">
        <v>196.7</v>
      </c>
      <c r="Z52" s="51">
        <v>640</v>
      </c>
      <c r="AA52" s="52">
        <v>196.7</v>
      </c>
      <c r="AB52" s="52">
        <v>629</v>
      </c>
      <c r="AC52" s="49">
        <v>196.7</v>
      </c>
      <c r="AD52" s="49">
        <v>594.5</v>
      </c>
      <c r="AE52" s="53">
        <v>196.6</v>
      </c>
      <c r="AF52" s="53">
        <v>587</v>
      </c>
      <c r="AG52" s="54">
        <v>196.6</v>
      </c>
      <c r="AH52" s="54">
        <v>597</v>
      </c>
      <c r="AI52" s="76"/>
    </row>
    <row r="53" spans="1:35" ht="15.95" customHeight="1" x14ac:dyDescent="0.45">
      <c r="A53" s="67"/>
      <c r="B53" s="67"/>
      <c r="C53" s="67"/>
      <c r="D53" s="67"/>
      <c r="E53" s="71"/>
      <c r="F53" s="71"/>
      <c r="G53" s="71"/>
      <c r="H53" s="71"/>
      <c r="I53" s="71"/>
      <c r="J53" s="71"/>
      <c r="K53" s="44">
        <v>197</v>
      </c>
      <c r="L53" s="72">
        <v>625</v>
      </c>
      <c r="M53" s="45">
        <v>197</v>
      </c>
      <c r="N53" s="73">
        <v>731</v>
      </c>
      <c r="O53" s="65">
        <v>197</v>
      </c>
      <c r="P53" s="74">
        <v>801</v>
      </c>
      <c r="Q53" s="66">
        <v>197</v>
      </c>
      <c r="R53" s="75">
        <v>705</v>
      </c>
      <c r="S53" s="48">
        <f t="shared" si="0"/>
        <v>196.89999999999972</v>
      </c>
      <c r="T53" s="48">
        <v>772.5</v>
      </c>
      <c r="U53" s="49">
        <v>196.9</v>
      </c>
      <c r="V53" s="49">
        <v>700.5</v>
      </c>
      <c r="W53" s="50">
        <v>196.8</v>
      </c>
      <c r="X53" s="50">
        <v>675</v>
      </c>
      <c r="Y53" s="51">
        <v>196.8</v>
      </c>
      <c r="Z53" s="51">
        <v>660</v>
      </c>
      <c r="AA53" s="52">
        <v>196.8</v>
      </c>
      <c r="AB53" s="52">
        <v>648</v>
      </c>
      <c r="AC53" s="49">
        <v>196.8</v>
      </c>
      <c r="AD53" s="49">
        <v>612</v>
      </c>
      <c r="AE53" s="53">
        <v>196.7</v>
      </c>
      <c r="AF53" s="53">
        <v>606.5</v>
      </c>
      <c r="AG53" s="54">
        <v>196.7</v>
      </c>
      <c r="AH53" s="54">
        <v>615</v>
      </c>
      <c r="AI53" s="76"/>
    </row>
    <row r="54" spans="1:35" ht="15.95" customHeight="1" x14ac:dyDescent="0.45">
      <c r="A54" s="67"/>
      <c r="B54" s="67"/>
      <c r="C54" s="67"/>
      <c r="D54" s="67"/>
      <c r="E54" s="71"/>
      <c r="F54" s="71"/>
      <c r="G54" s="71"/>
      <c r="H54" s="71"/>
      <c r="I54" s="71"/>
      <c r="J54" s="71"/>
      <c r="K54" s="44">
        <v>197.1</v>
      </c>
      <c r="L54" s="72">
        <v>650</v>
      </c>
      <c r="M54" s="77"/>
      <c r="N54" s="78"/>
      <c r="O54" s="46">
        <v>197.1</v>
      </c>
      <c r="P54" s="74">
        <v>824</v>
      </c>
      <c r="Q54" s="47">
        <v>197.1</v>
      </c>
      <c r="R54" s="75">
        <v>723</v>
      </c>
      <c r="S54" s="48">
        <f t="shared" si="0"/>
        <v>196.99999999999972</v>
      </c>
      <c r="T54" s="48">
        <v>800</v>
      </c>
      <c r="U54" s="49">
        <v>197</v>
      </c>
      <c r="V54" s="49">
        <v>725</v>
      </c>
      <c r="W54" s="50">
        <v>196.9</v>
      </c>
      <c r="X54" s="50">
        <v>697.5</v>
      </c>
      <c r="Y54" s="51">
        <v>196.9</v>
      </c>
      <c r="Z54" s="51">
        <v>680</v>
      </c>
      <c r="AA54" s="52">
        <v>196.9</v>
      </c>
      <c r="AB54" s="52">
        <v>667</v>
      </c>
      <c r="AC54" s="49"/>
      <c r="AD54" s="49"/>
      <c r="AE54" s="53">
        <v>196.8</v>
      </c>
      <c r="AF54" s="53">
        <v>626</v>
      </c>
      <c r="AG54" s="54">
        <v>196.8</v>
      </c>
      <c r="AH54" s="54">
        <v>633</v>
      </c>
      <c r="AI54" s="76"/>
    </row>
    <row r="55" spans="1:35" ht="15.95" customHeight="1" x14ac:dyDescent="0.4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44">
        <v>197.2</v>
      </c>
      <c r="L55" s="72">
        <v>675</v>
      </c>
      <c r="M55" s="79"/>
      <c r="N55" s="80"/>
      <c r="O55" s="46">
        <v>197.2</v>
      </c>
      <c r="P55" s="74">
        <v>847</v>
      </c>
      <c r="Q55" s="47">
        <v>197.2</v>
      </c>
      <c r="R55" s="75">
        <v>741</v>
      </c>
      <c r="S55" s="48">
        <f t="shared" si="0"/>
        <v>197.09999999999971</v>
      </c>
      <c r="T55" s="48">
        <v>827.5</v>
      </c>
      <c r="U55" s="49">
        <v>197.1</v>
      </c>
      <c r="V55" s="49">
        <v>750</v>
      </c>
      <c r="W55" s="50">
        <v>197</v>
      </c>
      <c r="X55" s="50">
        <v>720</v>
      </c>
      <c r="Y55" s="51">
        <v>197</v>
      </c>
      <c r="Z55" s="51">
        <v>700</v>
      </c>
      <c r="AA55" s="52">
        <v>197</v>
      </c>
      <c r="AB55" s="52">
        <v>686</v>
      </c>
      <c r="AC55" s="49"/>
      <c r="AD55" s="49"/>
      <c r="AE55" s="53">
        <v>196.9</v>
      </c>
      <c r="AF55" s="53">
        <v>645.5</v>
      </c>
      <c r="AG55" s="54">
        <v>196.9</v>
      </c>
      <c r="AH55" s="54">
        <v>651</v>
      </c>
      <c r="AI55" s="76"/>
    </row>
    <row r="56" spans="1:35" ht="15.95" customHeight="1" x14ac:dyDescent="0.4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44">
        <v>197.3</v>
      </c>
      <c r="L56" s="72">
        <v>700</v>
      </c>
      <c r="M56" s="79"/>
      <c r="N56" s="80"/>
      <c r="O56" s="46">
        <v>197.3</v>
      </c>
      <c r="P56" s="74">
        <v>870</v>
      </c>
      <c r="Q56" s="47">
        <v>197.3</v>
      </c>
      <c r="R56" s="75">
        <v>759</v>
      </c>
      <c r="S56" s="48">
        <f t="shared" si="0"/>
        <v>197.1999999999997</v>
      </c>
      <c r="T56" s="48">
        <v>855</v>
      </c>
      <c r="U56" s="49">
        <v>197.2</v>
      </c>
      <c r="V56" s="49">
        <v>775</v>
      </c>
      <c r="W56" s="50">
        <v>197.1</v>
      </c>
      <c r="X56" s="50">
        <v>742.5</v>
      </c>
      <c r="Y56" s="51">
        <v>197.1</v>
      </c>
      <c r="Z56" s="51">
        <v>721</v>
      </c>
      <c r="AA56" s="52">
        <v>197.1</v>
      </c>
      <c r="AB56" s="52">
        <v>706</v>
      </c>
      <c r="AC56" s="49"/>
      <c r="AD56" s="49"/>
      <c r="AE56" s="53">
        <v>197</v>
      </c>
      <c r="AF56" s="53">
        <v>665</v>
      </c>
      <c r="AG56" s="54">
        <v>197</v>
      </c>
      <c r="AH56" s="54">
        <v>669</v>
      </c>
      <c r="AI56" s="76"/>
    </row>
    <row r="57" spans="1:35" ht="15.95" customHeight="1" x14ac:dyDescent="0.4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44">
        <v>197.4</v>
      </c>
      <c r="L57" s="72">
        <v>725</v>
      </c>
      <c r="M57" s="79"/>
      <c r="N57" s="80"/>
      <c r="O57" s="46">
        <v>197.4</v>
      </c>
      <c r="P57" s="74">
        <v>893</v>
      </c>
      <c r="Q57" s="47">
        <v>197.4</v>
      </c>
      <c r="R57" s="75">
        <v>777</v>
      </c>
      <c r="S57" s="48">
        <f t="shared" si="0"/>
        <v>197.2999999999997</v>
      </c>
      <c r="T57" s="48">
        <v>885</v>
      </c>
      <c r="U57" s="49">
        <v>197.3</v>
      </c>
      <c r="V57" s="49">
        <v>800</v>
      </c>
      <c r="W57" s="50">
        <v>197.2</v>
      </c>
      <c r="X57" s="50">
        <v>765</v>
      </c>
      <c r="Y57" s="51">
        <v>197.2</v>
      </c>
      <c r="Z57" s="51">
        <v>742</v>
      </c>
      <c r="AA57" s="52">
        <v>197.2</v>
      </c>
      <c r="AB57" s="52">
        <v>726</v>
      </c>
      <c r="AC57" s="49"/>
      <c r="AD57" s="49"/>
      <c r="AE57" s="53">
        <v>197.1</v>
      </c>
      <c r="AF57" s="53">
        <v>687</v>
      </c>
      <c r="AG57" s="54">
        <v>197.1</v>
      </c>
      <c r="AH57" s="54">
        <v>687.5</v>
      </c>
      <c r="AI57" s="76"/>
    </row>
    <row r="58" spans="1:35" ht="15.95" customHeight="1" x14ac:dyDescent="0.45">
      <c r="K58" s="44">
        <v>197.5</v>
      </c>
      <c r="L58" s="72">
        <v>750</v>
      </c>
      <c r="M58" s="79"/>
      <c r="N58" s="81"/>
      <c r="O58" s="46">
        <v>197.5</v>
      </c>
      <c r="P58" s="74">
        <v>916</v>
      </c>
      <c r="Q58" s="47">
        <v>197.5</v>
      </c>
      <c r="R58" s="75">
        <v>795</v>
      </c>
      <c r="S58" s="48">
        <f t="shared" si="0"/>
        <v>197.39999999999969</v>
      </c>
      <c r="T58" s="48">
        <v>915</v>
      </c>
      <c r="U58" s="49">
        <v>197.4</v>
      </c>
      <c r="V58" s="49">
        <v>825</v>
      </c>
      <c r="W58" s="50">
        <v>197.3</v>
      </c>
      <c r="X58" s="50">
        <v>787.5</v>
      </c>
      <c r="Y58" s="51">
        <v>197.3</v>
      </c>
      <c r="Z58" s="51">
        <v>763</v>
      </c>
      <c r="AA58" s="52">
        <v>197.3</v>
      </c>
      <c r="AB58" s="52">
        <v>746</v>
      </c>
      <c r="AC58" s="49"/>
      <c r="AD58" s="49"/>
      <c r="AE58" s="53">
        <v>197.2</v>
      </c>
      <c r="AF58" s="53">
        <v>709</v>
      </c>
      <c r="AG58" s="54">
        <v>197.2</v>
      </c>
      <c r="AH58" s="54">
        <v>706</v>
      </c>
      <c r="AI58" s="82"/>
    </row>
    <row r="59" spans="1:35" ht="15.95" customHeight="1" x14ac:dyDescent="0.45">
      <c r="K59" s="44">
        <v>197.6</v>
      </c>
      <c r="L59" s="72">
        <v>775</v>
      </c>
      <c r="M59" s="79"/>
      <c r="N59" s="81"/>
      <c r="O59" s="46">
        <v>197.6</v>
      </c>
      <c r="P59" s="74">
        <v>940</v>
      </c>
      <c r="Q59" s="47">
        <v>197.6</v>
      </c>
      <c r="R59" s="75">
        <v>813</v>
      </c>
      <c r="S59" s="48">
        <f t="shared" si="0"/>
        <v>197.49999999999969</v>
      </c>
      <c r="T59" s="48">
        <v>945</v>
      </c>
      <c r="U59" s="49">
        <v>197.5</v>
      </c>
      <c r="V59" s="49">
        <v>850</v>
      </c>
      <c r="W59" s="50">
        <v>197.4</v>
      </c>
      <c r="X59" s="50">
        <v>810</v>
      </c>
      <c r="Y59" s="51">
        <v>197.4</v>
      </c>
      <c r="Z59" s="51">
        <v>784</v>
      </c>
      <c r="AA59" s="52">
        <v>197.4</v>
      </c>
      <c r="AB59" s="52">
        <v>766</v>
      </c>
      <c r="AC59" s="49"/>
      <c r="AD59" s="49"/>
      <c r="AE59" s="53">
        <v>197.3</v>
      </c>
      <c r="AF59" s="53">
        <v>731</v>
      </c>
      <c r="AG59" s="54">
        <v>197.3</v>
      </c>
      <c r="AH59" s="54">
        <v>724.5</v>
      </c>
      <c r="AI59" s="82"/>
    </row>
    <row r="60" spans="1:35" ht="15.95" customHeight="1" x14ac:dyDescent="0.45">
      <c r="K60" s="44">
        <v>197.7</v>
      </c>
      <c r="L60" s="72">
        <v>800</v>
      </c>
      <c r="M60" s="79"/>
      <c r="N60" s="81"/>
      <c r="O60" s="46">
        <v>197.7</v>
      </c>
      <c r="P60" s="74">
        <v>964</v>
      </c>
      <c r="Q60" s="47">
        <v>197.7</v>
      </c>
      <c r="R60" s="75">
        <v>831</v>
      </c>
      <c r="S60" s="48">
        <f t="shared" si="0"/>
        <v>197.59999999999968</v>
      </c>
      <c r="T60" s="48">
        <v>975</v>
      </c>
      <c r="U60" s="49">
        <v>197.6</v>
      </c>
      <c r="V60" s="49">
        <v>875</v>
      </c>
      <c r="W60" s="50">
        <v>197.5</v>
      </c>
      <c r="X60" s="50">
        <v>832.5</v>
      </c>
      <c r="Y60" s="51">
        <v>197.5</v>
      </c>
      <c r="Z60" s="51">
        <v>805</v>
      </c>
      <c r="AA60" s="52">
        <v>197.5</v>
      </c>
      <c r="AB60" s="52">
        <v>786</v>
      </c>
      <c r="AC60" s="49"/>
      <c r="AD60" s="49"/>
      <c r="AE60" s="53">
        <v>197.4</v>
      </c>
      <c r="AF60" s="53">
        <v>753</v>
      </c>
      <c r="AG60" s="54">
        <v>197.4</v>
      </c>
      <c r="AH60" s="54">
        <v>743</v>
      </c>
      <c r="AI60" s="82"/>
    </row>
    <row r="61" spans="1:35" ht="15.95" customHeight="1" x14ac:dyDescent="0.45">
      <c r="K61" s="44">
        <v>197.8</v>
      </c>
      <c r="L61" s="72">
        <v>827</v>
      </c>
      <c r="M61" s="79"/>
      <c r="N61" s="81"/>
      <c r="O61" s="46">
        <v>197.8</v>
      </c>
      <c r="P61" s="74">
        <v>988</v>
      </c>
      <c r="Q61" s="47">
        <v>197.8</v>
      </c>
      <c r="R61" s="75">
        <v>849</v>
      </c>
      <c r="S61" s="48">
        <f t="shared" si="0"/>
        <v>197.69999999999968</v>
      </c>
      <c r="T61" s="48">
        <v>1005</v>
      </c>
      <c r="U61" s="49">
        <v>197.7</v>
      </c>
      <c r="V61" s="49">
        <v>902.5</v>
      </c>
      <c r="W61" s="50">
        <v>197.6</v>
      </c>
      <c r="X61" s="50">
        <v>855</v>
      </c>
      <c r="Y61" s="51">
        <v>197.6</v>
      </c>
      <c r="Z61" s="51">
        <v>828</v>
      </c>
      <c r="AA61" s="52">
        <v>197.6</v>
      </c>
      <c r="AB61" s="52">
        <v>806</v>
      </c>
      <c r="AC61" s="49"/>
      <c r="AD61" s="49"/>
      <c r="AE61" s="53">
        <v>197.5</v>
      </c>
      <c r="AF61" s="53">
        <v>775</v>
      </c>
      <c r="AG61" s="54">
        <v>197.5</v>
      </c>
      <c r="AH61" s="54">
        <v>761.5</v>
      </c>
      <c r="AI61" s="82"/>
    </row>
    <row r="62" spans="1:35" ht="15.95" customHeight="1" x14ac:dyDescent="0.45">
      <c r="K62" s="44">
        <v>197.9</v>
      </c>
      <c r="L62" s="72">
        <v>854</v>
      </c>
      <c r="M62" s="79"/>
      <c r="N62" s="81"/>
      <c r="O62" s="46">
        <v>197.9</v>
      </c>
      <c r="P62" s="74">
        <v>1012</v>
      </c>
      <c r="Q62" s="47">
        <v>197.9</v>
      </c>
      <c r="R62" s="75">
        <v>867</v>
      </c>
      <c r="S62" s="48">
        <f t="shared" si="0"/>
        <v>197.79999999999967</v>
      </c>
      <c r="T62" s="48">
        <v>1035</v>
      </c>
      <c r="U62" s="49">
        <v>197.8</v>
      </c>
      <c r="V62" s="49">
        <v>930</v>
      </c>
      <c r="W62" s="50">
        <v>197.7</v>
      </c>
      <c r="X62" s="50">
        <v>877.5</v>
      </c>
      <c r="Y62" s="51">
        <v>197.7</v>
      </c>
      <c r="Z62" s="51">
        <v>851</v>
      </c>
      <c r="AA62" s="52">
        <v>197.7</v>
      </c>
      <c r="AB62" s="52">
        <v>826</v>
      </c>
      <c r="AC62" s="49"/>
      <c r="AD62" s="49"/>
      <c r="AE62" s="53">
        <v>197.6</v>
      </c>
      <c r="AF62" s="53">
        <v>797</v>
      </c>
      <c r="AG62" s="54">
        <v>197.6</v>
      </c>
      <c r="AH62" s="54">
        <v>780</v>
      </c>
      <c r="AI62" s="82"/>
    </row>
    <row r="63" spans="1:35" ht="15.95" customHeight="1" x14ac:dyDescent="0.45">
      <c r="K63" s="44">
        <v>198</v>
      </c>
      <c r="L63" s="72">
        <v>881</v>
      </c>
      <c r="M63" s="79"/>
      <c r="N63" s="81"/>
      <c r="O63" s="46">
        <v>198</v>
      </c>
      <c r="P63" s="74">
        <v>1036</v>
      </c>
      <c r="Q63" s="47">
        <v>198</v>
      </c>
      <c r="R63" s="75">
        <v>885</v>
      </c>
      <c r="S63" s="48">
        <f t="shared" si="0"/>
        <v>197.89999999999966</v>
      </c>
      <c r="T63" s="48">
        <v>1067.5</v>
      </c>
      <c r="U63" s="49">
        <v>197.9</v>
      </c>
      <c r="V63" s="49">
        <v>958</v>
      </c>
      <c r="W63" s="50">
        <v>197.8</v>
      </c>
      <c r="X63" s="50">
        <v>900</v>
      </c>
      <c r="Y63" s="51">
        <v>197.8</v>
      </c>
      <c r="Z63" s="51">
        <v>874</v>
      </c>
      <c r="AA63" s="52">
        <v>197.8</v>
      </c>
      <c r="AB63" s="52">
        <v>846</v>
      </c>
      <c r="AC63" s="49"/>
      <c r="AD63" s="49"/>
      <c r="AE63" s="53">
        <v>197.7</v>
      </c>
      <c r="AF63" s="53">
        <v>819</v>
      </c>
      <c r="AG63" s="54">
        <v>197.7</v>
      </c>
      <c r="AH63" s="54">
        <v>798.5</v>
      </c>
      <c r="AI63" s="82"/>
    </row>
    <row r="64" spans="1:35" ht="15.95" customHeight="1" x14ac:dyDescent="0.45">
      <c r="K64" s="44">
        <v>198.1</v>
      </c>
      <c r="L64" s="72">
        <v>910</v>
      </c>
      <c r="M64" s="79"/>
      <c r="N64" s="81"/>
      <c r="O64" s="46">
        <v>198.1</v>
      </c>
      <c r="P64" s="74">
        <v>1060</v>
      </c>
      <c r="Q64" s="47"/>
      <c r="R64" s="75"/>
      <c r="S64" s="48">
        <f t="shared" si="0"/>
        <v>197.99999999999966</v>
      </c>
      <c r="T64" s="48">
        <v>1100</v>
      </c>
      <c r="U64" s="49">
        <v>198</v>
      </c>
      <c r="V64" s="49">
        <v>986</v>
      </c>
      <c r="W64" s="50">
        <v>197.9</v>
      </c>
      <c r="X64" s="50">
        <v>922.5</v>
      </c>
      <c r="Y64" s="51">
        <v>197.9</v>
      </c>
      <c r="Z64" s="51">
        <v>897</v>
      </c>
      <c r="AA64" s="52">
        <v>197.9</v>
      </c>
      <c r="AB64" s="52">
        <v>866</v>
      </c>
      <c r="AC64" s="49"/>
      <c r="AD64" s="49"/>
      <c r="AE64" s="53">
        <v>197.8</v>
      </c>
      <c r="AF64" s="53">
        <v>841</v>
      </c>
      <c r="AG64" s="54">
        <v>197.8</v>
      </c>
      <c r="AH64" s="54">
        <v>817</v>
      </c>
      <c r="AI64" s="82"/>
    </row>
    <row r="65" spans="1:35" ht="15.95" customHeight="1" x14ac:dyDescent="0.45">
      <c r="K65" s="44">
        <v>198.2</v>
      </c>
      <c r="L65" s="72">
        <v>940</v>
      </c>
      <c r="M65" s="79"/>
      <c r="N65" s="81"/>
      <c r="O65" s="46">
        <v>198.2</v>
      </c>
      <c r="P65" s="74">
        <v>1084</v>
      </c>
      <c r="Q65" s="47"/>
      <c r="R65" s="75"/>
      <c r="S65" s="48">
        <f t="shared" si="0"/>
        <v>198.09999999999965</v>
      </c>
      <c r="T65" s="48">
        <v>1132.5</v>
      </c>
      <c r="U65" s="49">
        <v>198.1</v>
      </c>
      <c r="V65" s="49">
        <v>1014</v>
      </c>
      <c r="W65" s="50">
        <v>198</v>
      </c>
      <c r="X65" s="50">
        <v>945</v>
      </c>
      <c r="Y65" s="51">
        <v>198</v>
      </c>
      <c r="Z65" s="51">
        <v>920</v>
      </c>
      <c r="AA65" s="52">
        <v>198</v>
      </c>
      <c r="AB65" s="52">
        <v>886</v>
      </c>
      <c r="AC65" s="49"/>
      <c r="AD65" s="49"/>
      <c r="AE65" s="53">
        <v>197.9</v>
      </c>
      <c r="AF65" s="53">
        <v>863</v>
      </c>
      <c r="AG65" s="54">
        <v>197.9</v>
      </c>
      <c r="AH65" s="54">
        <v>835.5</v>
      </c>
      <c r="AI65" s="82"/>
    </row>
    <row r="66" spans="1:35" ht="15.95" customHeight="1" x14ac:dyDescent="0.45">
      <c r="K66" s="44">
        <v>198.3</v>
      </c>
      <c r="L66" s="72">
        <v>970</v>
      </c>
      <c r="M66" s="79"/>
      <c r="N66" s="81"/>
      <c r="O66" s="46">
        <v>198.3</v>
      </c>
      <c r="P66" s="74">
        <v>1108</v>
      </c>
      <c r="Q66" s="47"/>
      <c r="R66" s="75"/>
      <c r="S66" s="48">
        <f t="shared" si="0"/>
        <v>198.19999999999965</v>
      </c>
      <c r="T66" s="48">
        <v>1165</v>
      </c>
      <c r="U66" s="49">
        <v>198.2</v>
      </c>
      <c r="V66" s="49">
        <v>1042</v>
      </c>
      <c r="W66" s="50">
        <v>198.1</v>
      </c>
      <c r="X66" s="50">
        <v>970</v>
      </c>
      <c r="Y66" s="51">
        <v>198.1</v>
      </c>
      <c r="Z66" s="51">
        <v>943</v>
      </c>
      <c r="AA66" s="52">
        <v>198.1</v>
      </c>
      <c r="AB66" s="52">
        <v>907</v>
      </c>
      <c r="AC66" s="49"/>
      <c r="AD66" s="49"/>
      <c r="AE66" s="53">
        <v>198</v>
      </c>
      <c r="AF66" s="53">
        <v>885</v>
      </c>
      <c r="AG66" s="54">
        <v>198</v>
      </c>
      <c r="AH66" s="54">
        <v>854</v>
      </c>
      <c r="AI66" s="82"/>
    </row>
    <row r="67" spans="1:35" ht="15.95" customHeight="1" x14ac:dyDescent="0.45">
      <c r="K67" s="44">
        <v>198.4</v>
      </c>
      <c r="L67" s="72">
        <v>1000</v>
      </c>
      <c r="M67" s="79"/>
      <c r="N67" s="81"/>
      <c r="O67" s="46">
        <v>198.4</v>
      </c>
      <c r="P67" s="74">
        <v>1132</v>
      </c>
      <c r="Q67" s="47"/>
      <c r="R67" s="75"/>
      <c r="S67" s="48">
        <f t="shared" si="0"/>
        <v>198.29999999999964</v>
      </c>
      <c r="T67" s="48">
        <v>1197.5</v>
      </c>
      <c r="U67" s="49">
        <v>198.3</v>
      </c>
      <c r="V67" s="49">
        <v>1071</v>
      </c>
      <c r="W67" s="50">
        <v>198.2</v>
      </c>
      <c r="X67" s="50">
        <v>995</v>
      </c>
      <c r="Y67" s="51">
        <v>198.2</v>
      </c>
      <c r="Z67" s="51">
        <v>966</v>
      </c>
      <c r="AA67" s="52">
        <v>198.2</v>
      </c>
      <c r="AB67" s="52">
        <v>928</v>
      </c>
      <c r="AC67" s="49"/>
      <c r="AD67" s="49"/>
      <c r="AE67" s="53">
        <v>198.1</v>
      </c>
      <c r="AF67" s="53">
        <v>909</v>
      </c>
      <c r="AG67" s="54">
        <v>198.1</v>
      </c>
      <c r="AH67" s="54">
        <v>873</v>
      </c>
      <c r="AI67" s="82"/>
    </row>
    <row r="68" spans="1:35" ht="15.95" customHeight="1" x14ac:dyDescent="0.45">
      <c r="K68" s="44">
        <v>198.5</v>
      </c>
      <c r="L68" s="72">
        <v>1030</v>
      </c>
      <c r="M68" s="79"/>
      <c r="N68" s="81"/>
      <c r="O68" s="46">
        <v>198.5</v>
      </c>
      <c r="P68" s="74">
        <v>1156</v>
      </c>
      <c r="Q68" s="47"/>
      <c r="R68" s="75"/>
      <c r="S68" s="48">
        <f t="shared" si="0"/>
        <v>198.39999999999964</v>
      </c>
      <c r="T68" s="48">
        <v>1230</v>
      </c>
      <c r="U68" s="49">
        <v>198.4</v>
      </c>
      <c r="V68" s="49">
        <v>1100</v>
      </c>
      <c r="W68" s="50">
        <v>198.3</v>
      </c>
      <c r="X68" s="50">
        <v>1021</v>
      </c>
      <c r="Y68" s="51">
        <v>198.3</v>
      </c>
      <c r="Z68" s="51">
        <v>989</v>
      </c>
      <c r="AA68" s="52">
        <v>198.3</v>
      </c>
      <c r="AB68" s="52">
        <v>949</v>
      </c>
      <c r="AC68" s="49"/>
      <c r="AD68" s="49"/>
      <c r="AE68" s="53">
        <v>198.2</v>
      </c>
      <c r="AF68" s="53">
        <v>933</v>
      </c>
      <c r="AG68" s="54">
        <v>198.2</v>
      </c>
      <c r="AH68" s="54">
        <v>892</v>
      </c>
      <c r="AI68" s="82"/>
    </row>
    <row r="69" spans="1:35" ht="15.95" customHeight="1" x14ac:dyDescent="0.45">
      <c r="K69" s="44">
        <v>198.6</v>
      </c>
      <c r="L69" s="72">
        <v>1060</v>
      </c>
      <c r="M69" s="79"/>
      <c r="N69" s="81"/>
      <c r="O69" s="46">
        <v>198.6</v>
      </c>
      <c r="P69" s="74">
        <v>1181</v>
      </c>
      <c r="Q69" s="47"/>
      <c r="R69" s="75"/>
      <c r="S69" s="48">
        <f t="shared" ref="S69:S80" si="1">S68+0.1</f>
        <v>198.49999999999963</v>
      </c>
      <c r="T69" s="48">
        <v>1263</v>
      </c>
      <c r="U69" s="49">
        <v>198.5</v>
      </c>
      <c r="V69" s="49">
        <v>1129</v>
      </c>
      <c r="W69" s="50">
        <v>198.4</v>
      </c>
      <c r="X69" s="50">
        <v>1047</v>
      </c>
      <c r="Y69" s="51">
        <v>198.4</v>
      </c>
      <c r="Z69" s="51">
        <v>1012</v>
      </c>
      <c r="AA69" s="52">
        <v>198.4</v>
      </c>
      <c r="AB69" s="52">
        <v>970</v>
      </c>
      <c r="AC69" s="49"/>
      <c r="AD69" s="49"/>
      <c r="AE69" s="53">
        <v>198.3</v>
      </c>
      <c r="AF69" s="53">
        <v>957</v>
      </c>
      <c r="AG69" s="54">
        <v>198.3</v>
      </c>
      <c r="AH69" s="54">
        <v>911.5</v>
      </c>
      <c r="AI69" s="82"/>
    </row>
    <row r="70" spans="1:35" ht="15.95" customHeight="1" x14ac:dyDescent="0.45">
      <c r="K70" s="44">
        <v>198.7</v>
      </c>
      <c r="L70" s="72">
        <v>1090</v>
      </c>
      <c r="M70" s="79"/>
      <c r="N70" s="81"/>
      <c r="O70" s="46">
        <v>198.7</v>
      </c>
      <c r="P70" s="74">
        <v>1206</v>
      </c>
      <c r="Q70" s="47"/>
      <c r="R70" s="75"/>
      <c r="S70" s="48">
        <f t="shared" si="1"/>
        <v>198.59999999999962</v>
      </c>
      <c r="T70" s="48">
        <v>1296</v>
      </c>
      <c r="U70" s="49">
        <v>198.6</v>
      </c>
      <c r="V70" s="49">
        <v>1158</v>
      </c>
      <c r="W70" s="50">
        <v>198.5</v>
      </c>
      <c r="X70" s="50">
        <v>1073.5</v>
      </c>
      <c r="Y70" s="51">
        <v>198.5</v>
      </c>
      <c r="Z70" s="51">
        <v>1035</v>
      </c>
      <c r="AA70" s="52">
        <v>198.5</v>
      </c>
      <c r="AB70" s="52">
        <v>991</v>
      </c>
      <c r="AC70" s="49"/>
      <c r="AD70" s="49"/>
      <c r="AE70" s="53">
        <v>198.4</v>
      </c>
      <c r="AF70" s="53">
        <v>981</v>
      </c>
      <c r="AG70" s="54">
        <v>198.4</v>
      </c>
      <c r="AH70" s="54">
        <v>931</v>
      </c>
      <c r="AI70" s="82"/>
    </row>
    <row r="71" spans="1:35" ht="15.95" customHeight="1" x14ac:dyDescent="0.45">
      <c r="A71" s="83"/>
      <c r="B71" s="83"/>
      <c r="C71" s="83"/>
      <c r="D71" s="83"/>
      <c r="E71" s="83"/>
      <c r="F71" s="83"/>
      <c r="G71" s="83"/>
      <c r="H71" s="83"/>
      <c r="I71" s="83"/>
      <c r="J71" s="83"/>
      <c r="K71" s="44">
        <v>198.8</v>
      </c>
      <c r="L71" s="72">
        <v>1120</v>
      </c>
      <c r="M71" s="79"/>
      <c r="N71" s="84"/>
      <c r="O71" s="46">
        <v>198.8</v>
      </c>
      <c r="P71" s="74">
        <v>1231</v>
      </c>
      <c r="Q71" s="47"/>
      <c r="R71" s="75"/>
      <c r="S71" s="48">
        <f t="shared" si="1"/>
        <v>198.69999999999962</v>
      </c>
      <c r="T71" s="48">
        <v>1330.5</v>
      </c>
      <c r="U71" s="49">
        <v>198.7</v>
      </c>
      <c r="V71" s="49">
        <v>1187</v>
      </c>
      <c r="W71" s="50">
        <v>198.6</v>
      </c>
      <c r="X71" s="50">
        <v>1100</v>
      </c>
      <c r="Y71" s="51">
        <v>198.6</v>
      </c>
      <c r="Z71" s="51">
        <v>1058</v>
      </c>
      <c r="AA71" s="52">
        <v>198.6</v>
      </c>
      <c r="AB71" s="52">
        <v>1012</v>
      </c>
      <c r="AC71" s="49"/>
      <c r="AD71" s="49"/>
      <c r="AE71" s="53">
        <v>198.5</v>
      </c>
      <c r="AF71" s="53">
        <v>1005</v>
      </c>
      <c r="AG71" s="54">
        <v>198.5</v>
      </c>
      <c r="AH71" s="54">
        <v>951</v>
      </c>
      <c r="AI71" s="82"/>
    </row>
    <row r="72" spans="1:35" ht="15.95" customHeight="1" x14ac:dyDescent="0.45">
      <c r="K72" s="44">
        <v>198.9</v>
      </c>
      <c r="L72" s="72">
        <v>1152</v>
      </c>
      <c r="M72" s="79"/>
      <c r="N72" s="81"/>
      <c r="O72" s="46">
        <v>198.9</v>
      </c>
      <c r="P72" s="74">
        <v>1256</v>
      </c>
      <c r="Q72" s="47"/>
      <c r="R72" s="75"/>
      <c r="S72" s="48">
        <f t="shared" si="1"/>
        <v>198.79999999999961</v>
      </c>
      <c r="T72" s="48">
        <v>1365</v>
      </c>
      <c r="U72" s="49">
        <v>198.8</v>
      </c>
      <c r="V72" s="49">
        <v>1216</v>
      </c>
      <c r="W72" s="50">
        <v>198.7</v>
      </c>
      <c r="X72" s="50">
        <v>1126.5</v>
      </c>
      <c r="Y72" s="51">
        <v>198.7</v>
      </c>
      <c r="Z72" s="51">
        <v>1081</v>
      </c>
      <c r="AA72" s="52">
        <v>198.7</v>
      </c>
      <c r="AB72" s="52">
        <v>1033</v>
      </c>
      <c r="AC72" s="49"/>
      <c r="AD72" s="49"/>
      <c r="AE72" s="53">
        <v>198.6</v>
      </c>
      <c r="AF72" s="53">
        <v>1029</v>
      </c>
      <c r="AG72" s="54">
        <v>198.6</v>
      </c>
      <c r="AH72" s="54">
        <v>971</v>
      </c>
      <c r="AI72" s="82"/>
    </row>
    <row r="73" spans="1:35" ht="15.95" customHeight="1" x14ac:dyDescent="0.45">
      <c r="K73" s="44">
        <v>199</v>
      </c>
      <c r="L73" s="72">
        <v>1185</v>
      </c>
      <c r="M73" s="79"/>
      <c r="N73" s="81"/>
      <c r="O73" s="46">
        <v>199</v>
      </c>
      <c r="P73" s="74">
        <v>1281</v>
      </c>
      <c r="Q73" s="47"/>
      <c r="R73" s="75"/>
      <c r="S73" s="48">
        <f t="shared" si="1"/>
        <v>198.89999999999961</v>
      </c>
      <c r="T73" s="48">
        <v>1400</v>
      </c>
      <c r="U73" s="49">
        <v>198.9</v>
      </c>
      <c r="V73" s="49">
        <v>1245.5</v>
      </c>
      <c r="W73" s="50">
        <v>198.8</v>
      </c>
      <c r="X73" s="50">
        <v>1153</v>
      </c>
      <c r="Y73" s="51">
        <v>198.8</v>
      </c>
      <c r="Z73" s="51">
        <v>1104</v>
      </c>
      <c r="AA73" s="52">
        <v>198.8</v>
      </c>
      <c r="AB73" s="52">
        <v>1054</v>
      </c>
      <c r="AC73" s="49"/>
      <c r="AD73" s="49"/>
      <c r="AE73" s="53">
        <v>198.7</v>
      </c>
      <c r="AF73" s="53">
        <v>1053</v>
      </c>
      <c r="AG73" s="54">
        <v>198.7</v>
      </c>
      <c r="AH73" s="54">
        <v>991</v>
      </c>
      <c r="AI73" s="82"/>
    </row>
    <row r="74" spans="1:35" ht="15.95" customHeight="1" x14ac:dyDescent="0.45">
      <c r="K74" s="44">
        <v>199.1</v>
      </c>
      <c r="L74" s="72">
        <v>1232.5</v>
      </c>
      <c r="M74" s="79"/>
      <c r="N74" s="81"/>
      <c r="O74" s="46">
        <v>199.1</v>
      </c>
      <c r="P74" s="74">
        <v>1306</v>
      </c>
      <c r="Q74" s="47"/>
      <c r="R74" s="75"/>
      <c r="S74" s="48">
        <f t="shared" si="1"/>
        <v>198.9999999999996</v>
      </c>
      <c r="T74" s="48">
        <v>1435</v>
      </c>
      <c r="U74" s="49">
        <v>199</v>
      </c>
      <c r="V74" s="49">
        <v>1275</v>
      </c>
      <c r="W74" s="50">
        <v>198.9</v>
      </c>
      <c r="X74" s="50">
        <v>1179.5</v>
      </c>
      <c r="Y74" s="51">
        <v>198.9</v>
      </c>
      <c r="Z74" s="51">
        <v>1127</v>
      </c>
      <c r="AA74" s="52">
        <v>198.9</v>
      </c>
      <c r="AB74" s="52">
        <v>1075</v>
      </c>
      <c r="AC74" s="49"/>
      <c r="AD74" s="49"/>
      <c r="AE74" s="53">
        <v>198.8</v>
      </c>
      <c r="AF74" s="53">
        <v>1077</v>
      </c>
      <c r="AG74" s="54">
        <v>198.8</v>
      </c>
      <c r="AH74" s="54">
        <v>1011</v>
      </c>
      <c r="AI74" s="82"/>
    </row>
    <row r="75" spans="1:35" ht="15.95" customHeight="1" x14ac:dyDescent="0.45">
      <c r="K75" s="44">
        <v>199.2</v>
      </c>
      <c r="L75" s="72">
        <v>1280</v>
      </c>
      <c r="M75" s="79"/>
      <c r="N75" s="81"/>
      <c r="O75" s="46">
        <v>199.2</v>
      </c>
      <c r="P75" s="74">
        <v>1331</v>
      </c>
      <c r="Q75" s="47"/>
      <c r="R75" s="75"/>
      <c r="S75" s="48">
        <f t="shared" si="1"/>
        <v>199.0999999999996</v>
      </c>
      <c r="T75" s="48">
        <v>1470</v>
      </c>
      <c r="U75" s="49">
        <v>199.1</v>
      </c>
      <c r="V75" s="49">
        <v>1305</v>
      </c>
      <c r="W75" s="50">
        <v>199</v>
      </c>
      <c r="X75" s="50">
        <v>1206</v>
      </c>
      <c r="Y75" s="51">
        <v>199</v>
      </c>
      <c r="Z75" s="51">
        <v>1150</v>
      </c>
      <c r="AA75" s="52">
        <v>199</v>
      </c>
      <c r="AB75" s="52">
        <v>1096</v>
      </c>
      <c r="AC75" s="49"/>
      <c r="AD75" s="49"/>
      <c r="AE75" s="53">
        <v>198.9</v>
      </c>
      <c r="AF75" s="53">
        <v>1103</v>
      </c>
      <c r="AG75" s="54">
        <v>198.9</v>
      </c>
      <c r="AH75" s="54">
        <v>1031</v>
      </c>
      <c r="AI75" s="82"/>
    </row>
    <row r="76" spans="1:35" ht="15.95" customHeight="1" x14ac:dyDescent="0.45">
      <c r="K76" s="44">
        <v>199.3</v>
      </c>
      <c r="L76" s="72">
        <v>1365</v>
      </c>
      <c r="M76" s="79"/>
      <c r="N76" s="81"/>
      <c r="O76" s="46">
        <v>199.3</v>
      </c>
      <c r="P76" s="74">
        <v>1357</v>
      </c>
      <c r="Q76" s="47"/>
      <c r="R76" s="75"/>
      <c r="S76" s="48">
        <f t="shared" si="1"/>
        <v>199.19999999999959</v>
      </c>
      <c r="T76" s="48">
        <v>1505</v>
      </c>
      <c r="U76" s="49">
        <v>199.2</v>
      </c>
      <c r="V76" s="49">
        <v>1335</v>
      </c>
      <c r="W76" s="50">
        <v>199.1</v>
      </c>
      <c r="X76" s="50">
        <v>1233</v>
      </c>
      <c r="Y76" s="51">
        <v>199.1</v>
      </c>
      <c r="Z76" s="51">
        <v>1174</v>
      </c>
      <c r="AA76" s="52"/>
      <c r="AB76" s="52"/>
      <c r="AC76" s="49"/>
      <c r="AD76" s="49"/>
      <c r="AE76" s="53">
        <v>199</v>
      </c>
      <c r="AF76" s="53">
        <v>1129</v>
      </c>
      <c r="AG76" s="54">
        <v>199</v>
      </c>
      <c r="AH76" s="54">
        <v>1051</v>
      </c>
      <c r="AI76" s="82"/>
    </row>
    <row r="77" spans="1:35" ht="15.95" customHeight="1" x14ac:dyDescent="0.45">
      <c r="K77" s="44">
        <v>199.4</v>
      </c>
      <c r="L77" s="72">
        <v>1450</v>
      </c>
      <c r="M77" s="79"/>
      <c r="N77" s="81"/>
      <c r="O77" s="46">
        <v>199.4</v>
      </c>
      <c r="P77" s="74">
        <v>1383</v>
      </c>
      <c r="Q77" s="47"/>
      <c r="R77" s="75"/>
      <c r="S77" s="48">
        <f t="shared" si="1"/>
        <v>199.29999999999959</v>
      </c>
      <c r="T77" s="48">
        <v>1542.5</v>
      </c>
      <c r="U77" s="49">
        <v>199.3</v>
      </c>
      <c r="V77" s="49">
        <v>1366</v>
      </c>
      <c r="W77" s="50">
        <v>199.2</v>
      </c>
      <c r="X77" s="50">
        <v>1260</v>
      </c>
      <c r="Y77" s="51">
        <v>199.2</v>
      </c>
      <c r="Z77" s="51">
        <v>1198</v>
      </c>
      <c r="AA77" s="52"/>
      <c r="AB77" s="52"/>
      <c r="AC77" s="49"/>
      <c r="AD77" s="49"/>
      <c r="AE77" s="53">
        <v>199.1</v>
      </c>
      <c r="AF77" s="53">
        <v>1155</v>
      </c>
      <c r="AG77" s="54"/>
      <c r="AH77" s="54"/>
      <c r="AI77" s="82"/>
    </row>
    <row r="78" spans="1:35" ht="15.95" customHeight="1" x14ac:dyDescent="0.45">
      <c r="K78" s="44">
        <v>199.5</v>
      </c>
      <c r="L78" s="72">
        <v>1555</v>
      </c>
      <c r="M78" s="79"/>
      <c r="N78" s="81"/>
      <c r="O78" s="46">
        <v>199.5</v>
      </c>
      <c r="P78" s="74">
        <v>1409</v>
      </c>
      <c r="Q78" s="47"/>
      <c r="R78" s="75"/>
      <c r="S78" s="48">
        <f t="shared" si="1"/>
        <v>199.39999999999958</v>
      </c>
      <c r="T78" s="48">
        <v>1580</v>
      </c>
      <c r="U78" s="49">
        <v>199.4</v>
      </c>
      <c r="V78" s="49">
        <v>1397</v>
      </c>
      <c r="W78" s="50">
        <v>199.3</v>
      </c>
      <c r="X78" s="50">
        <v>1287.5</v>
      </c>
      <c r="Y78" s="51">
        <v>199.3</v>
      </c>
      <c r="Z78" s="51">
        <v>1222</v>
      </c>
      <c r="AA78" s="52"/>
      <c r="AB78" s="52"/>
      <c r="AC78" s="49"/>
      <c r="AD78" s="49"/>
      <c r="AE78" s="53">
        <v>199.2</v>
      </c>
      <c r="AF78" s="53">
        <v>1181</v>
      </c>
      <c r="AG78" s="54"/>
      <c r="AH78" s="54"/>
      <c r="AI78" s="82"/>
    </row>
    <row r="79" spans="1:35" ht="15" customHeight="1" x14ac:dyDescent="0.45">
      <c r="K79" s="44">
        <v>199.6</v>
      </c>
      <c r="L79" s="72">
        <v>1660</v>
      </c>
      <c r="M79" s="79"/>
      <c r="N79" s="81"/>
      <c r="O79" s="46">
        <v>199.6</v>
      </c>
      <c r="P79" s="74">
        <v>1435</v>
      </c>
      <c r="Q79" s="47"/>
      <c r="R79" s="75"/>
      <c r="S79" s="48">
        <f t="shared" si="1"/>
        <v>199.49999999999957</v>
      </c>
      <c r="T79" s="48">
        <v>1617.5</v>
      </c>
      <c r="U79" s="49">
        <v>199.5</v>
      </c>
      <c r="V79" s="49">
        <v>1428.5</v>
      </c>
      <c r="W79" s="50">
        <v>199.4</v>
      </c>
      <c r="X79" s="50">
        <v>1315</v>
      </c>
      <c r="Y79" s="51">
        <v>199.4</v>
      </c>
      <c r="Z79" s="51">
        <v>1246</v>
      </c>
      <c r="AA79" s="52"/>
      <c r="AB79" s="52"/>
      <c r="AC79" s="49"/>
      <c r="AD79" s="49"/>
      <c r="AE79" s="53">
        <v>199.3</v>
      </c>
      <c r="AF79" s="53">
        <v>1207</v>
      </c>
      <c r="AG79" s="54"/>
      <c r="AH79" s="54"/>
      <c r="AI79" s="82"/>
    </row>
    <row r="80" spans="1:35" ht="15" customHeight="1" x14ac:dyDescent="0.45">
      <c r="K80" s="44">
        <v>199.7</v>
      </c>
      <c r="L80" s="72">
        <v>1765</v>
      </c>
      <c r="M80" s="79"/>
      <c r="N80" s="81"/>
      <c r="O80" s="46"/>
      <c r="P80" s="74"/>
      <c r="Q80" s="47"/>
      <c r="R80" s="75"/>
      <c r="S80" s="48">
        <f t="shared" si="1"/>
        <v>199.59999999999957</v>
      </c>
      <c r="T80" s="48">
        <v>1655</v>
      </c>
      <c r="U80" s="49">
        <v>199.6</v>
      </c>
      <c r="V80" s="49">
        <v>1460</v>
      </c>
      <c r="W80" s="50">
        <v>199.5</v>
      </c>
      <c r="X80" s="50">
        <v>1343.5</v>
      </c>
      <c r="Y80" s="51"/>
      <c r="Z80" s="51"/>
      <c r="AA80" s="52"/>
      <c r="AB80" s="52"/>
      <c r="AC80" s="49"/>
      <c r="AD80" s="49"/>
      <c r="AE80" s="53">
        <v>199.4</v>
      </c>
      <c r="AF80" s="53">
        <v>1233</v>
      </c>
      <c r="AG80" s="54"/>
      <c r="AH80" s="54"/>
      <c r="AI80" s="82"/>
    </row>
    <row r="81" spans="11:35" ht="15" customHeight="1" x14ac:dyDescent="0.45">
      <c r="K81" s="44">
        <v>199.8</v>
      </c>
      <c r="L81" s="72">
        <v>1870</v>
      </c>
      <c r="M81" s="79"/>
      <c r="N81" s="81"/>
      <c r="O81" s="46"/>
      <c r="P81" s="74"/>
      <c r="Q81" s="47"/>
      <c r="R81" s="75"/>
      <c r="S81" s="85"/>
      <c r="T81" s="86"/>
      <c r="U81" s="87">
        <v>199.7</v>
      </c>
      <c r="V81" s="87">
        <v>1492</v>
      </c>
      <c r="W81" s="88">
        <v>199.6</v>
      </c>
      <c r="X81" s="88">
        <v>1372</v>
      </c>
      <c r="Y81" s="89"/>
      <c r="Z81" s="89"/>
      <c r="AA81" s="90"/>
      <c r="AB81" s="90"/>
      <c r="AC81" s="87"/>
      <c r="AD81" s="87"/>
      <c r="AE81" s="91">
        <v>199.5</v>
      </c>
      <c r="AF81" s="91">
        <v>1259</v>
      </c>
      <c r="AG81" s="92"/>
      <c r="AH81" s="92"/>
      <c r="AI81" s="82"/>
    </row>
    <row r="82" spans="11:35" ht="15" customHeight="1" x14ac:dyDescent="0.45">
      <c r="K82" s="44">
        <v>199.9</v>
      </c>
      <c r="L82" s="72">
        <v>1985</v>
      </c>
      <c r="M82" s="79"/>
      <c r="N82" s="81"/>
      <c r="O82" s="46"/>
      <c r="P82" s="74"/>
      <c r="Q82" s="47"/>
      <c r="R82" s="75"/>
      <c r="S82" s="85"/>
      <c r="T82" s="86"/>
      <c r="U82" s="87">
        <v>199.8</v>
      </c>
      <c r="V82" s="87">
        <v>1524</v>
      </c>
      <c r="W82" s="88">
        <v>199.7</v>
      </c>
      <c r="X82" s="88">
        <v>1400.5</v>
      </c>
      <c r="Y82" s="89"/>
      <c r="Z82" s="89"/>
      <c r="AA82" s="90"/>
      <c r="AB82" s="90"/>
      <c r="AC82" s="87"/>
      <c r="AD82" s="87"/>
      <c r="AE82" s="91">
        <v>199.6</v>
      </c>
      <c r="AF82" s="91">
        <v>1285</v>
      </c>
      <c r="AG82" s="92"/>
      <c r="AH82" s="92"/>
      <c r="AI82" s="55"/>
    </row>
    <row r="83" spans="11:35" ht="15" customHeight="1" x14ac:dyDescent="0.45">
      <c r="K83" s="44">
        <v>200</v>
      </c>
      <c r="L83" s="72">
        <v>2100</v>
      </c>
      <c r="M83" s="79"/>
      <c r="N83" s="81"/>
      <c r="O83" s="46"/>
      <c r="P83" s="74"/>
      <c r="Q83" s="47"/>
      <c r="R83" s="75"/>
      <c r="S83" s="85"/>
      <c r="T83" s="86"/>
      <c r="U83" s="87">
        <v>199.9</v>
      </c>
      <c r="V83" s="87">
        <v>1556</v>
      </c>
      <c r="W83" s="88">
        <v>199.8</v>
      </c>
      <c r="X83" s="88">
        <v>1429</v>
      </c>
      <c r="Y83" s="89"/>
      <c r="Z83" s="89"/>
      <c r="AA83" s="90"/>
      <c r="AB83" s="90"/>
      <c r="AC83" s="87"/>
      <c r="AD83" s="87"/>
      <c r="AE83" s="91">
        <v>199.7</v>
      </c>
      <c r="AF83" s="91">
        <v>1311</v>
      </c>
      <c r="AG83" s="92"/>
      <c r="AH83" s="92"/>
      <c r="AI83" s="55"/>
    </row>
    <row r="84" spans="11:35" ht="15" customHeight="1" x14ac:dyDescent="0.45">
      <c r="K84" s="44">
        <v>200.1</v>
      </c>
      <c r="L84" s="72">
        <v>2225</v>
      </c>
      <c r="M84" s="79"/>
      <c r="N84" s="81"/>
      <c r="O84" s="46"/>
      <c r="P84" s="74"/>
      <c r="Q84" s="47"/>
      <c r="R84" s="75"/>
      <c r="S84" s="85"/>
      <c r="T84" s="86"/>
      <c r="U84" s="87">
        <v>200</v>
      </c>
      <c r="V84" s="87">
        <v>1588</v>
      </c>
      <c r="W84" s="88">
        <v>199.9</v>
      </c>
      <c r="X84" s="88">
        <v>1458</v>
      </c>
      <c r="Y84" s="89"/>
      <c r="Z84" s="89"/>
      <c r="AA84" s="90"/>
      <c r="AB84" s="90"/>
      <c r="AC84" s="87"/>
      <c r="AD84" s="87"/>
      <c r="AE84" s="91">
        <v>199.8</v>
      </c>
      <c r="AF84" s="91">
        <v>1337</v>
      </c>
      <c r="AG84" s="92"/>
      <c r="AH84" s="92"/>
      <c r="AI84" s="55"/>
    </row>
    <row r="85" spans="11:35" ht="15" customHeight="1" x14ac:dyDescent="0.45">
      <c r="K85" s="44">
        <v>200.2</v>
      </c>
      <c r="L85" s="72">
        <v>2350</v>
      </c>
      <c r="M85" s="79"/>
      <c r="N85" s="81"/>
      <c r="O85" s="46"/>
      <c r="P85" s="74"/>
      <c r="Q85" s="47"/>
      <c r="R85" s="75"/>
      <c r="S85" s="85"/>
      <c r="T85" s="86"/>
      <c r="U85" s="87">
        <v>200.1</v>
      </c>
      <c r="V85" s="87">
        <v>1620</v>
      </c>
      <c r="W85" s="88">
        <v>200</v>
      </c>
      <c r="X85" s="88">
        <v>1487</v>
      </c>
      <c r="Y85" s="89"/>
      <c r="Z85" s="89"/>
      <c r="AA85" s="90"/>
      <c r="AB85" s="90"/>
      <c r="AC85" s="87"/>
      <c r="AD85" s="87"/>
      <c r="AE85" s="91">
        <v>199.9</v>
      </c>
      <c r="AF85" s="91">
        <v>1363</v>
      </c>
      <c r="AG85" s="92"/>
      <c r="AH85" s="92"/>
      <c r="AI85" s="55"/>
    </row>
    <row r="86" spans="11:35" ht="15" customHeight="1" x14ac:dyDescent="0.45">
      <c r="K86" s="44">
        <v>200.3</v>
      </c>
      <c r="L86" s="72">
        <v>2480</v>
      </c>
      <c r="M86" s="79"/>
      <c r="N86" s="81"/>
      <c r="U86" s="87">
        <v>200.2</v>
      </c>
      <c r="V86" s="87">
        <v>1652</v>
      </c>
      <c r="W86" s="88"/>
      <c r="X86" s="88"/>
      <c r="Y86" s="89"/>
      <c r="Z86" s="89"/>
      <c r="AA86" s="90"/>
      <c r="AB86" s="90"/>
      <c r="AC86" s="87"/>
      <c r="AD86" s="87"/>
      <c r="AE86" s="91">
        <v>200</v>
      </c>
      <c r="AF86" s="91">
        <v>1389</v>
      </c>
      <c r="AG86" s="92"/>
      <c r="AH86" s="92"/>
      <c r="AI86" s="55"/>
    </row>
    <row r="87" spans="11:35" ht="15" customHeight="1" x14ac:dyDescent="0.45">
      <c r="K87" s="44">
        <v>200.4</v>
      </c>
      <c r="L87" s="72">
        <v>2610</v>
      </c>
      <c r="M87" s="79"/>
      <c r="N87" s="81"/>
      <c r="U87" s="87">
        <v>200.3</v>
      </c>
      <c r="V87" s="87">
        <v>1685</v>
      </c>
      <c r="W87" s="88"/>
      <c r="X87" s="88"/>
      <c r="Y87" s="89"/>
      <c r="Z87" s="89"/>
      <c r="AA87" s="90"/>
      <c r="AB87" s="90"/>
      <c r="AC87" s="87"/>
      <c r="AD87" s="87"/>
      <c r="AE87" s="91">
        <v>200.1</v>
      </c>
      <c r="AF87" s="91">
        <v>1415</v>
      </c>
      <c r="AG87" s="92"/>
      <c r="AH87" s="92"/>
      <c r="AI87" s="55"/>
    </row>
    <row r="88" spans="11:35" ht="15" customHeight="1" x14ac:dyDescent="0.45">
      <c r="K88" s="44">
        <v>200.5</v>
      </c>
      <c r="L88" s="72">
        <v>2745</v>
      </c>
      <c r="M88" s="79"/>
      <c r="N88" s="81"/>
      <c r="U88" s="87">
        <v>200.4</v>
      </c>
      <c r="V88" s="87">
        <v>1718</v>
      </c>
      <c r="W88" s="88"/>
      <c r="X88" s="88"/>
      <c r="Y88" s="89"/>
      <c r="Z88" s="89"/>
      <c r="AA88" s="90"/>
      <c r="AB88" s="90"/>
      <c r="AC88" s="87"/>
      <c r="AD88" s="87"/>
      <c r="AE88" s="91">
        <v>200.19999999999951</v>
      </c>
      <c r="AF88" s="91">
        <v>1441</v>
      </c>
      <c r="AG88" s="92"/>
      <c r="AH88" s="92"/>
      <c r="AI88" s="55"/>
    </row>
    <row r="89" spans="11:35" ht="15" customHeight="1" x14ac:dyDescent="0.45">
      <c r="K89" s="44">
        <v>200.6</v>
      </c>
      <c r="L89" s="72">
        <v>2880</v>
      </c>
      <c r="M89" s="79"/>
      <c r="N89" s="93"/>
      <c r="U89" s="87">
        <v>200.5</v>
      </c>
      <c r="V89" s="87">
        <v>1752</v>
      </c>
      <c r="W89" s="88"/>
      <c r="X89" s="88"/>
      <c r="Y89" s="89"/>
      <c r="Z89" s="89"/>
      <c r="AA89" s="90"/>
      <c r="AB89" s="90"/>
      <c r="AC89" s="87"/>
      <c r="AD89" s="87"/>
      <c r="AE89" s="91">
        <v>200.2999999999995</v>
      </c>
      <c r="AF89" s="91">
        <v>1468</v>
      </c>
      <c r="AG89" s="92"/>
      <c r="AH89" s="92"/>
      <c r="AI89" s="55"/>
    </row>
    <row r="90" spans="11:35" ht="15" customHeight="1" x14ac:dyDescent="0.45">
      <c r="K90" s="44">
        <v>200.6</v>
      </c>
      <c r="L90" s="72">
        <v>3015</v>
      </c>
      <c r="M90" s="79"/>
      <c r="N90" s="81"/>
      <c r="U90" s="87">
        <v>200.6</v>
      </c>
      <c r="V90" s="87">
        <v>1786</v>
      </c>
      <c r="W90" s="88"/>
      <c r="X90" s="88"/>
      <c r="Y90" s="89"/>
      <c r="Z90" s="89"/>
      <c r="AA90" s="90"/>
      <c r="AB90" s="90"/>
      <c r="AC90" s="87"/>
      <c r="AD90" s="87"/>
      <c r="AE90" s="91">
        <v>200.39999999999949</v>
      </c>
      <c r="AF90" s="91">
        <v>1495</v>
      </c>
      <c r="AG90" s="92"/>
      <c r="AH90" s="92"/>
      <c r="AI90" s="55"/>
    </row>
    <row r="91" spans="11:35" ht="15" customHeight="1" x14ac:dyDescent="0.45">
      <c r="M91" s="79"/>
      <c r="N91" s="81"/>
      <c r="U91" s="87">
        <v>200.69999999999951</v>
      </c>
      <c r="V91" s="87">
        <v>1820</v>
      </c>
      <c r="W91" s="88"/>
      <c r="X91" s="88"/>
      <c r="Y91" s="89"/>
      <c r="Z91" s="89"/>
      <c r="AA91" s="90"/>
      <c r="AB91" s="90"/>
      <c r="AC91" s="87"/>
      <c r="AD91" s="87"/>
      <c r="AE91" s="91">
        <v>200.49999999999949</v>
      </c>
      <c r="AF91" s="91">
        <v>1522</v>
      </c>
      <c r="AG91" s="92"/>
      <c r="AH91" s="92"/>
      <c r="AI91" s="55"/>
    </row>
    <row r="92" spans="11:35" ht="15" customHeight="1" x14ac:dyDescent="0.45">
      <c r="M92" s="79"/>
      <c r="N92" s="81"/>
      <c r="U92" s="87">
        <v>200.7999999999995</v>
      </c>
      <c r="V92" s="87">
        <v>1854</v>
      </c>
      <c r="W92" s="88"/>
      <c r="X92" s="88"/>
      <c r="Y92" s="89"/>
      <c r="Z92" s="89"/>
      <c r="AA92" s="90"/>
      <c r="AB92" s="90"/>
      <c r="AC92" s="87"/>
      <c r="AD92" s="87"/>
      <c r="AE92" s="91">
        <v>200.59999999999948</v>
      </c>
      <c r="AF92" s="91">
        <v>1549</v>
      </c>
      <c r="AG92" s="92"/>
      <c r="AH92" s="92"/>
      <c r="AI92" s="55"/>
    </row>
    <row r="93" spans="11:35" ht="15" customHeight="1" x14ac:dyDescent="0.45">
      <c r="M93" s="79"/>
      <c r="N93" s="81"/>
      <c r="U93" s="87"/>
      <c r="V93" s="87"/>
      <c r="W93" s="88"/>
      <c r="X93" s="88"/>
      <c r="Y93" s="89"/>
      <c r="Z93" s="89"/>
      <c r="AA93" s="90"/>
      <c r="AB93" s="90"/>
      <c r="AC93" s="87"/>
      <c r="AD93" s="87"/>
      <c r="AE93" s="91"/>
      <c r="AF93" s="91"/>
      <c r="AG93" s="92"/>
      <c r="AH93" s="92"/>
      <c r="AI93" s="55"/>
    </row>
    <row r="94" spans="11:35" ht="15" customHeight="1" x14ac:dyDescent="0.2">
      <c r="AD94" s="55"/>
      <c r="AE94" s="55"/>
      <c r="AF94" s="55"/>
      <c r="AG94" s="55"/>
      <c r="AH94" s="55"/>
      <c r="AI94" s="55"/>
    </row>
    <row r="95" spans="11:35" ht="15" customHeight="1" x14ac:dyDescent="0.2">
      <c r="AD95" s="55"/>
      <c r="AE95" s="55"/>
      <c r="AF95" s="55"/>
      <c r="AG95" s="55"/>
      <c r="AH95" s="55"/>
      <c r="AI95" s="55"/>
    </row>
    <row r="96" spans="11:35" ht="15" customHeight="1" x14ac:dyDescent="0.2">
      <c r="AD96" s="55"/>
      <c r="AE96" s="55"/>
      <c r="AF96" s="55"/>
      <c r="AG96" s="55"/>
      <c r="AH96" s="55"/>
      <c r="AI96" s="55"/>
    </row>
    <row r="97" spans="30:35" ht="15" customHeight="1" x14ac:dyDescent="0.2">
      <c r="AD97" s="55"/>
      <c r="AE97" s="55"/>
      <c r="AF97" s="55"/>
      <c r="AG97" s="55"/>
      <c r="AH97" s="55"/>
      <c r="AI97" s="55"/>
    </row>
    <row r="98" spans="30:35" ht="15" customHeight="1" x14ac:dyDescent="0.2">
      <c r="AD98" s="55"/>
      <c r="AE98" s="55"/>
      <c r="AF98" s="55"/>
      <c r="AG98" s="55"/>
      <c r="AH98" s="55"/>
      <c r="AI98" s="55"/>
    </row>
    <row r="99" spans="30:35" ht="15" customHeight="1" x14ac:dyDescent="0.2">
      <c r="AD99" s="55"/>
      <c r="AE99" s="55"/>
      <c r="AF99" s="55"/>
      <c r="AG99" s="55"/>
      <c r="AH99" s="55"/>
      <c r="AI99" s="55"/>
    </row>
    <row r="100" spans="30:35" ht="15" customHeight="1" x14ac:dyDescent="0.2">
      <c r="AD100" s="55"/>
      <c r="AE100" s="55"/>
      <c r="AF100" s="55"/>
      <c r="AG100" s="55"/>
      <c r="AH100" s="55"/>
      <c r="AI100" s="55"/>
    </row>
    <row r="101" spans="30:35" ht="15" customHeight="1" x14ac:dyDescent="0.2">
      <c r="AD101" s="55"/>
      <c r="AE101" s="55"/>
      <c r="AF101" s="55"/>
      <c r="AG101" s="55"/>
      <c r="AH101" s="55"/>
      <c r="AI101" s="55"/>
    </row>
    <row r="102" spans="30:35" ht="15" customHeight="1" x14ac:dyDescent="0.2">
      <c r="AD102" s="55"/>
      <c r="AE102" s="55"/>
      <c r="AF102" s="55"/>
      <c r="AG102" s="55"/>
      <c r="AH102" s="55"/>
      <c r="AI102" s="55"/>
    </row>
    <row r="103" spans="30:35" ht="15" customHeight="1" x14ac:dyDescent="0.2"/>
    <row r="104" spans="30:35" ht="15" customHeight="1" x14ac:dyDescent="0.2"/>
    <row r="105" spans="30:35" ht="15" customHeight="1" x14ac:dyDescent="0.2"/>
    <row r="106" spans="30:35" ht="15" customHeight="1" x14ac:dyDescent="0.2"/>
    <row r="107" spans="30:35" ht="15" customHeight="1" x14ac:dyDescent="0.2"/>
    <row r="108" spans="30:35" ht="15" customHeight="1" x14ac:dyDescent="0.2"/>
    <row r="109" spans="30:35" ht="15" customHeight="1" x14ac:dyDescent="0.2"/>
    <row r="110" spans="30:35" ht="15" customHeight="1" x14ac:dyDescent="0.2"/>
    <row r="111" spans="30:35" ht="15" customHeight="1" x14ac:dyDescent="0.2"/>
    <row r="112" spans="30:35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</sheetData>
  <mergeCells count="17">
    <mergeCell ref="W1:X1"/>
    <mergeCell ref="A1:B1"/>
    <mergeCell ref="C1:D1"/>
    <mergeCell ref="E1:F1"/>
    <mergeCell ref="G1:H1"/>
    <mergeCell ref="I1:J1"/>
    <mergeCell ref="K1:L1"/>
    <mergeCell ref="M1:N1"/>
    <mergeCell ref="O1:P1"/>
    <mergeCell ref="Q1:R1"/>
    <mergeCell ref="S1:T1"/>
    <mergeCell ref="U1:V1"/>
    <mergeCell ref="Y1:Z1"/>
    <mergeCell ref="AA1:AB1"/>
    <mergeCell ref="AC1:AD1"/>
    <mergeCell ref="AE1:AF1"/>
    <mergeCell ref="AG1:AH1"/>
  </mergeCells>
  <pageMargins left="0.53" right="0" top="0.98425196850393704" bottom="0" header="0.51181102362204722" footer="0.51181102362204722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data</vt:lpstr>
      <vt:lpstr>curve</vt:lpstr>
      <vt:lpstr>compare_curve</vt:lpstr>
      <vt:lpstr>2017</vt:lpstr>
      <vt:lpstr>RC.-N.1</vt:lpstr>
      <vt:lpstr>compare_curve!Print_Area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EGAT</dc:creator>
  <cp:lastModifiedBy>EGAT</cp:lastModifiedBy>
  <cp:lastPrinted>2018-09-13T02:19:12Z</cp:lastPrinted>
  <dcterms:created xsi:type="dcterms:W3CDTF">2018-09-03T07:06:16Z</dcterms:created>
  <dcterms:modified xsi:type="dcterms:W3CDTF">2019-08-01T05:56:44Z</dcterms:modified>
</cp:coreProperties>
</file>