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GAT\Desktop\Rating curve สายป่าน\SK\TD04\Final\"/>
    </mc:Choice>
  </mc:AlternateContent>
  <bookViews>
    <workbookView xWindow="0" yWindow="0" windowWidth="15675" windowHeight="7590" tabRatio="712"/>
  </bookViews>
  <sheets>
    <sheet name="data" sheetId="1" r:id="rId1"/>
    <sheet name="curve" sheetId="2" r:id="rId2"/>
    <sheet name="compare_curve" sheetId="14" r:id="rId3"/>
    <sheet name="N.60_18" sheetId="15" r:id="rId4"/>
    <sheet name="2561" sheetId="17" r:id="rId5"/>
    <sheet name="รวมTD04" sheetId="19" r:id="rId6"/>
  </sheets>
  <definedNames>
    <definedName name="_xlnm.Print_Area" localSheetId="4">'2561'!$A$1:$T$335</definedName>
    <definedName name="_xlnm.Print_Area" localSheetId="2">compare_curve!$A$1:$L$34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3" i="17" l="1"/>
  <c r="T12" i="17"/>
  <c r="T11" i="17"/>
  <c r="T10" i="17"/>
  <c r="T9" i="17"/>
  <c r="T8" i="17"/>
  <c r="T7" i="17"/>
  <c r="T6" i="17"/>
  <c r="T5" i="17"/>
  <c r="T4" i="17"/>
  <c r="T43" i="17"/>
  <c r="T44" i="17"/>
  <c r="T45" i="17"/>
  <c r="T46" i="17"/>
  <c r="T47" i="17"/>
  <c r="T48" i="17"/>
  <c r="T49" i="17"/>
  <c r="T50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14" i="17"/>
  <c r="A3" i="14" l="1"/>
  <c r="L2" i="14"/>
  <c r="J2" i="14"/>
  <c r="H2" i="14"/>
  <c r="F2" i="14"/>
  <c r="D2" i="14"/>
  <c r="B2" i="14"/>
  <c r="A11" i="1" l="1"/>
  <c r="L2" i="2" l="1"/>
  <c r="J2" i="2"/>
  <c r="H2" i="2"/>
  <c r="F2" i="2" l="1"/>
  <c r="D2" i="2"/>
  <c r="B2" i="2"/>
  <c r="A3" i="2"/>
</calcChain>
</file>

<file path=xl/sharedStrings.xml><?xml version="1.0" encoding="utf-8"?>
<sst xmlns="http://schemas.openxmlformats.org/spreadsheetml/2006/main" count="92" uniqueCount="40">
  <si>
    <t>รหัสสถานี</t>
  </si>
  <si>
    <t>ชื่อสถานี</t>
  </si>
  <si>
    <t>ที่ตั้ง</t>
  </si>
  <si>
    <t>Code</t>
  </si>
  <si>
    <t>กรอกข้อมูลในตารางต่อไปนี้</t>
  </si>
  <si>
    <t>ค่าศูนย์เสาระดับ (ม.รทก.)</t>
  </si>
  <si>
    <t>ละติจูด (Latitude)</t>
  </si>
  <si>
    <t>ลองจิจูด (Longitude)</t>
  </si>
  <si>
    <t>ปีน้ำ (Water Year)</t>
  </si>
  <si>
    <t>ปริมาณน้ำ (ลบ.ม./วินาที)</t>
  </si>
  <si>
    <t>ระดับน้ำ (ม.รทก.)</t>
  </si>
  <si>
    <t>Rating Curve</t>
  </si>
  <si>
    <t>Of</t>
  </si>
  <si>
    <t>At</t>
  </si>
  <si>
    <t>Location</t>
  </si>
  <si>
    <t>Lat.</t>
  </si>
  <si>
    <t>Long.</t>
  </si>
  <si>
    <t>ลุ่มน้ำ</t>
  </si>
  <si>
    <t>วันที่ใช้</t>
  </si>
  <si>
    <t>ถึงวันที่</t>
  </si>
  <si>
    <t>TD04</t>
  </si>
  <si>
    <t>อ.ตรอน (N.60)</t>
  </si>
  <si>
    <t>ต.หาดสองแคว อ.ตรอน จ.อุตรดิตถ์</t>
  </si>
  <si>
    <t>น่าน</t>
  </si>
  <si>
    <t>ระดับน้ำ</t>
  </si>
  <si>
    <t>ปริมาณน้ำ</t>
  </si>
  <si>
    <t>ลบ.ม./วินาที</t>
  </si>
  <si>
    <t>ZERO GAGE AT BOTTOM ELEV. 48.500 MSL</t>
  </si>
  <si>
    <t>ม. ( ร.ท.ก.)</t>
  </si>
  <si>
    <t>ไม่มีการปรับระดับน้ำเนื่องจากความแตกต่างของ  Zero Gage มีเพียงเล็กน้อย</t>
  </si>
  <si>
    <t>RID N.60  WY2017</t>
  </si>
  <si>
    <t>ใช้ Rating curve กรมชลประทาน  WY2018 สถานี N.60 แม่น้ำน่าน บ้านเด่นสำโรง อ.ตรอน</t>
  </si>
  <si>
    <t>RID N.60  WY2018</t>
  </si>
  <si>
    <t>ระดบั นํา</t>
  </si>
  <si>
    <t>ปริมาณนํา</t>
  </si>
  <si>
    <t>ม.(รทก.)</t>
  </si>
  <si>
    <t>ม.(รสม.)</t>
  </si>
  <si>
    <t>ลบ.ม./วิ</t>
  </si>
  <si>
    <t>เรียงแนวตั้ง</t>
  </si>
  <si>
    <t>Warning Rating Curve Year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</si>
</sst>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[$-107041E]d\ mmmm\ yyyy;@"/>
    <numFmt numFmtId="188" formatCode="0.000"/>
  </numFmts>
  <fonts count="16" x14ac:knownFonts="1">
    <font>
      <sz val="11"/>
      <color theme="1"/>
      <name val="Tahoma"/>
      <family val="2"/>
      <scheme val="minor"/>
    </font>
    <font>
      <sz val="16"/>
      <color theme="1"/>
      <name val="TH Sarabun New"/>
      <family val="2"/>
    </font>
    <font>
      <sz val="14"/>
      <name val="Cordia New"/>
      <family val="2"/>
    </font>
    <font>
      <sz val="10"/>
      <name val="Arial"/>
      <family val="2"/>
    </font>
    <font>
      <sz val="12"/>
      <color theme="1"/>
      <name val="Tahoma"/>
      <family val="2"/>
      <scheme val="minor"/>
    </font>
    <font>
      <u/>
      <sz val="20"/>
      <color theme="1"/>
      <name val="TH Sarabun New"/>
      <family val="2"/>
    </font>
    <font>
      <sz val="14"/>
      <color theme="1"/>
      <name val="Tahoma"/>
      <family val="2"/>
      <scheme val="minor"/>
    </font>
    <font>
      <sz val="18"/>
      <color theme="1"/>
      <name val="TH Sarabun New"/>
      <family val="2"/>
    </font>
    <font>
      <sz val="20"/>
      <color theme="1"/>
      <name val="TH Sarabun New"/>
      <family val="2"/>
    </font>
    <font>
      <b/>
      <sz val="22"/>
      <color theme="1"/>
      <name val="TH Sarabun New"/>
      <family val="2"/>
    </font>
    <font>
      <sz val="11"/>
      <color rgb="FF000000"/>
      <name val="Calibri"/>
      <family val="2"/>
    </font>
    <font>
      <sz val="12.5"/>
      <color rgb="FF000000"/>
      <name val="AngsanaUPC"/>
      <family val="1"/>
    </font>
    <font>
      <sz val="13.5"/>
      <color rgb="FFFFFFFF"/>
      <name val="AngsanaUPC"/>
      <family val="1"/>
    </font>
    <font>
      <sz val="13"/>
      <color rgb="FF000000"/>
      <name val="Times New Roman"/>
      <family val="1"/>
    </font>
    <font>
      <sz val="11"/>
      <color rgb="FF000000"/>
      <name val="Tahoma"/>
      <family val="2"/>
      <scheme val="major"/>
    </font>
    <font>
      <sz val="10"/>
      <color theme="1"/>
      <name val="Tahoma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784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52">
    <xf numFmtId="0" fontId="0" fillId="0" borderId="0" xfId="0"/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188" fontId="1" fillId="2" borderId="1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87" fontId="1" fillId="2" borderId="2" xfId="0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11" fillId="0" borderId="7" xfId="0" applyFont="1" applyBorder="1" applyAlignment="1">
      <alignment horizontal="justify" vertical="center" wrapText="1"/>
    </xf>
    <xf numFmtId="0" fontId="11" fillId="0" borderId="8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2" fontId="0" fillId="0" borderId="0" xfId="0" applyNumberFormat="1"/>
    <xf numFmtId="0" fontId="13" fillId="5" borderId="10" xfId="0" applyFont="1" applyFill="1" applyBorder="1" applyAlignment="1">
      <alignment horizontal="center" vertical="center" wrapText="1"/>
    </xf>
    <xf numFmtId="0" fontId="13" fillId="5" borderId="11" xfId="0" applyFont="1" applyFill="1" applyBorder="1" applyAlignment="1">
      <alignment horizontal="center" vertical="center" wrapText="1"/>
    </xf>
    <xf numFmtId="0" fontId="13" fillId="5" borderId="11" xfId="0" applyFont="1" applyFill="1" applyBorder="1" applyAlignment="1">
      <alignment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1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5" borderId="9" xfId="0" applyFont="1" applyFill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5" fillId="6" borderId="0" xfId="0" applyFont="1" applyFill="1" applyAlignment="1">
      <alignment wrapText="1"/>
    </xf>
    <xf numFmtId="0" fontId="15" fillId="7" borderId="0" xfId="0" applyFont="1" applyFill="1" applyAlignment="1">
      <alignment wrapText="1"/>
    </xf>
    <xf numFmtId="0" fontId="15" fillId="0" borderId="0" xfId="0" applyFont="1" applyAlignment="1">
      <alignment wrapText="1"/>
    </xf>
    <xf numFmtId="0" fontId="15" fillId="6" borderId="0" xfId="0" applyFont="1" applyFill="1"/>
    <xf numFmtId="0" fontId="15" fillId="7" borderId="0" xfId="0" applyFont="1" applyFill="1"/>
    <xf numFmtId="0" fontId="15" fillId="0" borderId="0" xfId="0" applyFont="1"/>
    <xf numFmtId="0" fontId="15" fillId="8" borderId="0" xfId="0" applyFont="1" applyFill="1" applyAlignment="1">
      <alignment wrapText="1"/>
    </xf>
    <xf numFmtId="0" fontId="15" fillId="8" borderId="0" xfId="0" applyFont="1" applyFill="1"/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3">
    <cellStyle name="Normal" xfId="0" builtinId="0"/>
    <cellStyle name="Normal 2" xfId="1"/>
    <cellStyle name="ปกติ_August  2009" xfId="2"/>
  </cellStyles>
  <dxfs count="0"/>
  <tableStyles count="0" defaultTableStyle="TableStyleMedium2" defaultPivotStyle="PivotStyleLight16"/>
  <colors>
    <mruColors>
      <color rgb="FFFF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TD04</c:v>
            </c:pt>
            <c:pt idx="1">
              <c:v>อ.ตรอน (N.60)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data!$E$4:$E$372</c:f>
              <c:numCache>
                <c:formatCode>General</c:formatCode>
                <c:ptCount val="369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21.5</c:v>
                </c:pt>
                <c:pt idx="4">
                  <c:v>31</c:v>
                </c:pt>
                <c:pt idx="5">
                  <c:v>43</c:v>
                </c:pt>
                <c:pt idx="6">
                  <c:v>55</c:v>
                </c:pt>
                <c:pt idx="7">
                  <c:v>69</c:v>
                </c:pt>
                <c:pt idx="8">
                  <c:v>83</c:v>
                </c:pt>
                <c:pt idx="9">
                  <c:v>99.5</c:v>
                </c:pt>
                <c:pt idx="10">
                  <c:v>116</c:v>
                </c:pt>
                <c:pt idx="11">
                  <c:v>132.75</c:v>
                </c:pt>
                <c:pt idx="12">
                  <c:v>149.5</c:v>
                </c:pt>
                <c:pt idx="13">
                  <c:v>166.75</c:v>
                </c:pt>
                <c:pt idx="14">
                  <c:v>184</c:v>
                </c:pt>
                <c:pt idx="15">
                  <c:v>201.5</c:v>
                </c:pt>
                <c:pt idx="16">
                  <c:v>219</c:v>
                </c:pt>
                <c:pt idx="17">
                  <c:v>236.5</c:v>
                </c:pt>
                <c:pt idx="18">
                  <c:v>254</c:v>
                </c:pt>
                <c:pt idx="19">
                  <c:v>272</c:v>
                </c:pt>
                <c:pt idx="20">
                  <c:v>290</c:v>
                </c:pt>
                <c:pt idx="21">
                  <c:v>308</c:v>
                </c:pt>
                <c:pt idx="22">
                  <c:v>326</c:v>
                </c:pt>
                <c:pt idx="23">
                  <c:v>344</c:v>
                </c:pt>
                <c:pt idx="24">
                  <c:v>362</c:v>
                </c:pt>
                <c:pt idx="25">
                  <c:v>380</c:v>
                </c:pt>
                <c:pt idx="26">
                  <c:v>398</c:v>
                </c:pt>
                <c:pt idx="27">
                  <c:v>417</c:v>
                </c:pt>
                <c:pt idx="28">
                  <c:v>436</c:v>
                </c:pt>
                <c:pt idx="29">
                  <c:v>455</c:v>
                </c:pt>
                <c:pt idx="30">
                  <c:v>474</c:v>
                </c:pt>
                <c:pt idx="31">
                  <c:v>493</c:v>
                </c:pt>
                <c:pt idx="32">
                  <c:v>512</c:v>
                </c:pt>
                <c:pt idx="33">
                  <c:v>532</c:v>
                </c:pt>
                <c:pt idx="34">
                  <c:v>552</c:v>
                </c:pt>
                <c:pt idx="35">
                  <c:v>572</c:v>
                </c:pt>
                <c:pt idx="36">
                  <c:v>592</c:v>
                </c:pt>
                <c:pt idx="37">
                  <c:v>612</c:v>
                </c:pt>
                <c:pt idx="38">
                  <c:v>632</c:v>
                </c:pt>
                <c:pt idx="39">
                  <c:v>652</c:v>
                </c:pt>
                <c:pt idx="40">
                  <c:v>672</c:v>
                </c:pt>
                <c:pt idx="41">
                  <c:v>692</c:v>
                </c:pt>
                <c:pt idx="42">
                  <c:v>712</c:v>
                </c:pt>
                <c:pt idx="43">
                  <c:v>732</c:v>
                </c:pt>
                <c:pt idx="44">
                  <c:v>752</c:v>
                </c:pt>
                <c:pt idx="45">
                  <c:v>772</c:v>
                </c:pt>
                <c:pt idx="46">
                  <c:v>792</c:v>
                </c:pt>
              </c:numCache>
            </c:numRef>
          </c:xVal>
          <c:yVal>
            <c:numRef>
              <c:f>data!$D$4:$D$372</c:f>
              <c:numCache>
                <c:formatCode>General</c:formatCode>
                <c:ptCount val="369"/>
                <c:pt idx="0">
                  <c:v>48.2</c:v>
                </c:pt>
                <c:pt idx="1">
                  <c:v>48.3</c:v>
                </c:pt>
                <c:pt idx="2">
                  <c:v>48.4</c:v>
                </c:pt>
                <c:pt idx="3">
                  <c:v>48.5</c:v>
                </c:pt>
                <c:pt idx="4">
                  <c:v>48.6</c:v>
                </c:pt>
                <c:pt idx="5">
                  <c:v>48.7</c:v>
                </c:pt>
                <c:pt idx="6">
                  <c:v>48.8</c:v>
                </c:pt>
                <c:pt idx="7">
                  <c:v>48.9</c:v>
                </c:pt>
                <c:pt idx="8">
                  <c:v>49</c:v>
                </c:pt>
                <c:pt idx="9">
                  <c:v>49.1</c:v>
                </c:pt>
                <c:pt idx="10">
                  <c:v>49.2</c:v>
                </c:pt>
                <c:pt idx="11">
                  <c:v>49.3</c:v>
                </c:pt>
                <c:pt idx="12">
                  <c:v>49.4</c:v>
                </c:pt>
                <c:pt idx="13">
                  <c:v>49.5</c:v>
                </c:pt>
                <c:pt idx="14">
                  <c:v>49.6</c:v>
                </c:pt>
                <c:pt idx="15">
                  <c:v>49.7</c:v>
                </c:pt>
                <c:pt idx="16">
                  <c:v>49.8</c:v>
                </c:pt>
                <c:pt idx="17">
                  <c:v>49.9</c:v>
                </c:pt>
                <c:pt idx="18">
                  <c:v>50</c:v>
                </c:pt>
                <c:pt idx="19">
                  <c:v>50.1</c:v>
                </c:pt>
                <c:pt idx="20">
                  <c:v>50.2</c:v>
                </c:pt>
                <c:pt idx="21">
                  <c:v>50.3</c:v>
                </c:pt>
                <c:pt idx="22">
                  <c:v>50.4</c:v>
                </c:pt>
                <c:pt idx="23">
                  <c:v>50.5</c:v>
                </c:pt>
                <c:pt idx="24">
                  <c:v>50.6</c:v>
                </c:pt>
                <c:pt idx="25">
                  <c:v>50.7</c:v>
                </c:pt>
                <c:pt idx="26">
                  <c:v>50.8</c:v>
                </c:pt>
                <c:pt idx="27">
                  <c:v>50.9</c:v>
                </c:pt>
                <c:pt idx="28">
                  <c:v>51</c:v>
                </c:pt>
                <c:pt idx="29">
                  <c:v>51.1</c:v>
                </c:pt>
                <c:pt idx="30">
                  <c:v>51.2</c:v>
                </c:pt>
                <c:pt idx="31">
                  <c:v>51.3</c:v>
                </c:pt>
                <c:pt idx="32">
                  <c:v>51.4</c:v>
                </c:pt>
                <c:pt idx="33">
                  <c:v>51.5</c:v>
                </c:pt>
                <c:pt idx="34">
                  <c:v>51.6</c:v>
                </c:pt>
                <c:pt idx="35">
                  <c:v>51.7</c:v>
                </c:pt>
                <c:pt idx="36">
                  <c:v>51.8</c:v>
                </c:pt>
                <c:pt idx="37">
                  <c:v>51.9</c:v>
                </c:pt>
                <c:pt idx="38">
                  <c:v>52</c:v>
                </c:pt>
                <c:pt idx="39">
                  <c:v>52.1</c:v>
                </c:pt>
                <c:pt idx="40">
                  <c:v>52.2</c:v>
                </c:pt>
                <c:pt idx="41">
                  <c:v>52.3</c:v>
                </c:pt>
                <c:pt idx="42">
                  <c:v>52.4</c:v>
                </c:pt>
                <c:pt idx="43">
                  <c:v>52.5</c:v>
                </c:pt>
                <c:pt idx="44">
                  <c:v>52.6</c:v>
                </c:pt>
                <c:pt idx="45">
                  <c:v>52.7</c:v>
                </c:pt>
                <c:pt idx="46">
                  <c:v>52.8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075856"/>
        <c:axId val="1693099776"/>
      </c:scatterChart>
      <c:valAx>
        <c:axId val="1515075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693099776"/>
        <c:crosses val="autoZero"/>
        <c:crossBetween val="midCat"/>
      </c:valAx>
      <c:valAx>
        <c:axId val="1693099776"/>
        <c:scaling>
          <c:orientation val="minMax"/>
          <c:min val="46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51507585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TD04</c:v>
            </c:pt>
            <c:pt idx="1">
              <c:v>อ.ตรอน (N.60)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N.60_18!$U$4</c:f>
              <c:strCache>
                <c:ptCount val="1"/>
                <c:pt idx="0">
                  <c:v>RID N.60  WY2018</c:v>
                </c:pt>
              </c:strCache>
            </c:strRef>
          </c:tx>
          <c:spPr>
            <a:ln w="2540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data!$E$4:$E$372</c:f>
              <c:numCache>
                <c:formatCode>General</c:formatCode>
                <c:ptCount val="369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21.5</c:v>
                </c:pt>
                <c:pt idx="4">
                  <c:v>31</c:v>
                </c:pt>
                <c:pt idx="5">
                  <c:v>43</c:v>
                </c:pt>
                <c:pt idx="6">
                  <c:v>55</c:v>
                </c:pt>
                <c:pt idx="7">
                  <c:v>69</c:v>
                </c:pt>
                <c:pt idx="8">
                  <c:v>83</c:v>
                </c:pt>
                <c:pt idx="9">
                  <c:v>99.5</c:v>
                </c:pt>
                <c:pt idx="10">
                  <c:v>116</c:v>
                </c:pt>
                <c:pt idx="11">
                  <c:v>132.75</c:v>
                </c:pt>
                <c:pt idx="12">
                  <c:v>149.5</c:v>
                </c:pt>
                <c:pt idx="13">
                  <c:v>166.75</c:v>
                </c:pt>
                <c:pt idx="14">
                  <c:v>184</c:v>
                </c:pt>
                <c:pt idx="15">
                  <c:v>201.5</c:v>
                </c:pt>
                <c:pt idx="16">
                  <c:v>219</c:v>
                </c:pt>
                <c:pt idx="17">
                  <c:v>236.5</c:v>
                </c:pt>
                <c:pt idx="18">
                  <c:v>254</c:v>
                </c:pt>
                <c:pt idx="19">
                  <c:v>272</c:v>
                </c:pt>
                <c:pt idx="20">
                  <c:v>290</c:v>
                </c:pt>
                <c:pt idx="21">
                  <c:v>308</c:v>
                </c:pt>
                <c:pt idx="22">
                  <c:v>326</c:v>
                </c:pt>
                <c:pt idx="23">
                  <c:v>344</c:v>
                </c:pt>
                <c:pt idx="24">
                  <c:v>362</c:v>
                </c:pt>
                <c:pt idx="25">
                  <c:v>380</c:v>
                </c:pt>
                <c:pt idx="26">
                  <c:v>398</c:v>
                </c:pt>
                <c:pt idx="27">
                  <c:v>417</c:v>
                </c:pt>
                <c:pt idx="28">
                  <c:v>436</c:v>
                </c:pt>
                <c:pt idx="29">
                  <c:v>455</c:v>
                </c:pt>
                <c:pt idx="30">
                  <c:v>474</c:v>
                </c:pt>
                <c:pt idx="31">
                  <c:v>493</c:v>
                </c:pt>
                <c:pt idx="32">
                  <c:v>512</c:v>
                </c:pt>
                <c:pt idx="33">
                  <c:v>532</c:v>
                </c:pt>
                <c:pt idx="34">
                  <c:v>552</c:v>
                </c:pt>
                <c:pt idx="35">
                  <c:v>572</c:v>
                </c:pt>
                <c:pt idx="36">
                  <c:v>592</c:v>
                </c:pt>
                <c:pt idx="37">
                  <c:v>612</c:v>
                </c:pt>
                <c:pt idx="38">
                  <c:v>632</c:v>
                </c:pt>
                <c:pt idx="39">
                  <c:v>652</c:v>
                </c:pt>
                <c:pt idx="40">
                  <c:v>672</c:v>
                </c:pt>
                <c:pt idx="41">
                  <c:v>692</c:v>
                </c:pt>
                <c:pt idx="42">
                  <c:v>712</c:v>
                </c:pt>
                <c:pt idx="43">
                  <c:v>732</c:v>
                </c:pt>
                <c:pt idx="44">
                  <c:v>752</c:v>
                </c:pt>
                <c:pt idx="45">
                  <c:v>772</c:v>
                </c:pt>
                <c:pt idx="46">
                  <c:v>792</c:v>
                </c:pt>
              </c:numCache>
            </c:numRef>
          </c:xVal>
          <c:yVal>
            <c:numRef>
              <c:f>data!$D$4:$D$372</c:f>
              <c:numCache>
                <c:formatCode>General</c:formatCode>
                <c:ptCount val="369"/>
                <c:pt idx="0">
                  <c:v>48.2</c:v>
                </c:pt>
                <c:pt idx="1">
                  <c:v>48.3</c:v>
                </c:pt>
                <c:pt idx="2">
                  <c:v>48.4</c:v>
                </c:pt>
                <c:pt idx="3">
                  <c:v>48.5</c:v>
                </c:pt>
                <c:pt idx="4">
                  <c:v>48.6</c:v>
                </c:pt>
                <c:pt idx="5">
                  <c:v>48.7</c:v>
                </c:pt>
                <c:pt idx="6">
                  <c:v>48.8</c:v>
                </c:pt>
                <c:pt idx="7">
                  <c:v>48.9</c:v>
                </c:pt>
                <c:pt idx="8">
                  <c:v>49</c:v>
                </c:pt>
                <c:pt idx="9">
                  <c:v>49.1</c:v>
                </c:pt>
                <c:pt idx="10">
                  <c:v>49.2</c:v>
                </c:pt>
                <c:pt idx="11">
                  <c:v>49.3</c:v>
                </c:pt>
                <c:pt idx="12">
                  <c:v>49.4</c:v>
                </c:pt>
                <c:pt idx="13">
                  <c:v>49.5</c:v>
                </c:pt>
                <c:pt idx="14">
                  <c:v>49.6</c:v>
                </c:pt>
                <c:pt idx="15">
                  <c:v>49.7</c:v>
                </c:pt>
                <c:pt idx="16">
                  <c:v>49.8</c:v>
                </c:pt>
                <c:pt idx="17">
                  <c:v>49.9</c:v>
                </c:pt>
                <c:pt idx="18">
                  <c:v>50</c:v>
                </c:pt>
                <c:pt idx="19">
                  <c:v>50.1</c:v>
                </c:pt>
                <c:pt idx="20">
                  <c:v>50.2</c:v>
                </c:pt>
                <c:pt idx="21">
                  <c:v>50.3</c:v>
                </c:pt>
                <c:pt idx="22">
                  <c:v>50.4</c:v>
                </c:pt>
                <c:pt idx="23">
                  <c:v>50.5</c:v>
                </c:pt>
                <c:pt idx="24">
                  <c:v>50.6</c:v>
                </c:pt>
                <c:pt idx="25">
                  <c:v>50.7</c:v>
                </c:pt>
                <c:pt idx="26">
                  <c:v>50.8</c:v>
                </c:pt>
                <c:pt idx="27">
                  <c:v>50.9</c:v>
                </c:pt>
                <c:pt idx="28">
                  <c:v>51</c:v>
                </c:pt>
                <c:pt idx="29">
                  <c:v>51.1</c:v>
                </c:pt>
                <c:pt idx="30">
                  <c:v>51.2</c:v>
                </c:pt>
                <c:pt idx="31">
                  <c:v>51.3</c:v>
                </c:pt>
                <c:pt idx="32">
                  <c:v>51.4</c:v>
                </c:pt>
                <c:pt idx="33">
                  <c:v>51.5</c:v>
                </c:pt>
                <c:pt idx="34">
                  <c:v>51.6</c:v>
                </c:pt>
                <c:pt idx="35">
                  <c:v>51.7</c:v>
                </c:pt>
                <c:pt idx="36">
                  <c:v>51.8</c:v>
                </c:pt>
                <c:pt idx="37">
                  <c:v>51.9</c:v>
                </c:pt>
                <c:pt idx="38">
                  <c:v>52</c:v>
                </c:pt>
                <c:pt idx="39">
                  <c:v>52.1</c:v>
                </c:pt>
                <c:pt idx="40">
                  <c:v>52.2</c:v>
                </c:pt>
                <c:pt idx="41">
                  <c:v>52.3</c:v>
                </c:pt>
                <c:pt idx="42">
                  <c:v>52.4</c:v>
                </c:pt>
                <c:pt idx="43">
                  <c:v>52.5</c:v>
                </c:pt>
                <c:pt idx="44">
                  <c:v>52.6</c:v>
                </c:pt>
                <c:pt idx="45">
                  <c:v>52.7</c:v>
                </c:pt>
                <c:pt idx="46">
                  <c:v>52.8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compare_curve!$N$3</c:f>
              <c:strCache>
                <c:ptCount val="1"/>
                <c:pt idx="0">
                  <c:v>RID N.60  WY2017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compare_curve!$O$6:$O$374</c:f>
              <c:numCache>
                <c:formatCode>General</c:formatCode>
                <c:ptCount val="369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22</c:v>
                </c:pt>
                <c:pt idx="4">
                  <c:v>30</c:v>
                </c:pt>
                <c:pt idx="5">
                  <c:v>40.5</c:v>
                </c:pt>
                <c:pt idx="6">
                  <c:v>51</c:v>
                </c:pt>
                <c:pt idx="7">
                  <c:v>63.5</c:v>
                </c:pt>
                <c:pt idx="8">
                  <c:v>76</c:v>
                </c:pt>
                <c:pt idx="9">
                  <c:v>91</c:v>
                </c:pt>
                <c:pt idx="10">
                  <c:v>106</c:v>
                </c:pt>
                <c:pt idx="11">
                  <c:v>121</c:v>
                </c:pt>
                <c:pt idx="12">
                  <c:v>136</c:v>
                </c:pt>
                <c:pt idx="13">
                  <c:v>153</c:v>
                </c:pt>
                <c:pt idx="14">
                  <c:v>170</c:v>
                </c:pt>
                <c:pt idx="15">
                  <c:v>187</c:v>
                </c:pt>
                <c:pt idx="16">
                  <c:v>204</c:v>
                </c:pt>
                <c:pt idx="17">
                  <c:v>222</c:v>
                </c:pt>
                <c:pt idx="18">
                  <c:v>240</c:v>
                </c:pt>
                <c:pt idx="19">
                  <c:v>258.5</c:v>
                </c:pt>
                <c:pt idx="20">
                  <c:v>277</c:v>
                </c:pt>
                <c:pt idx="21">
                  <c:v>296.5</c:v>
                </c:pt>
                <c:pt idx="22">
                  <c:v>316</c:v>
                </c:pt>
                <c:pt idx="23">
                  <c:v>336</c:v>
                </c:pt>
                <c:pt idx="24">
                  <c:v>356</c:v>
                </c:pt>
                <c:pt idx="25">
                  <c:v>377</c:v>
                </c:pt>
                <c:pt idx="26">
                  <c:v>398</c:v>
                </c:pt>
                <c:pt idx="27">
                  <c:v>419</c:v>
                </c:pt>
                <c:pt idx="28">
                  <c:v>440</c:v>
                </c:pt>
                <c:pt idx="29">
                  <c:v>462.5</c:v>
                </c:pt>
                <c:pt idx="30">
                  <c:v>485</c:v>
                </c:pt>
                <c:pt idx="31">
                  <c:v>507.5</c:v>
                </c:pt>
                <c:pt idx="32">
                  <c:v>530</c:v>
                </c:pt>
                <c:pt idx="33">
                  <c:v>553</c:v>
                </c:pt>
                <c:pt idx="34">
                  <c:v>576</c:v>
                </c:pt>
                <c:pt idx="35">
                  <c:v>600</c:v>
                </c:pt>
                <c:pt idx="36">
                  <c:v>624</c:v>
                </c:pt>
                <c:pt idx="37">
                  <c:v>648</c:v>
                </c:pt>
                <c:pt idx="38">
                  <c:v>672</c:v>
                </c:pt>
                <c:pt idx="39">
                  <c:v>696</c:v>
                </c:pt>
                <c:pt idx="40">
                  <c:v>720</c:v>
                </c:pt>
                <c:pt idx="41">
                  <c:v>745</c:v>
                </c:pt>
                <c:pt idx="42">
                  <c:v>770</c:v>
                </c:pt>
                <c:pt idx="43">
                  <c:v>795</c:v>
                </c:pt>
                <c:pt idx="44">
                  <c:v>820</c:v>
                </c:pt>
                <c:pt idx="45">
                  <c:v>845.5</c:v>
                </c:pt>
                <c:pt idx="46">
                  <c:v>871</c:v>
                </c:pt>
                <c:pt idx="47">
                  <c:v>897.5</c:v>
                </c:pt>
                <c:pt idx="48">
                  <c:v>924</c:v>
                </c:pt>
                <c:pt idx="49">
                  <c:v>950.5</c:v>
                </c:pt>
                <c:pt idx="50">
                  <c:v>977</c:v>
                </c:pt>
                <c:pt idx="51">
                  <c:v>1003.5</c:v>
                </c:pt>
                <c:pt idx="52">
                  <c:v>1030</c:v>
                </c:pt>
              </c:numCache>
            </c:numRef>
          </c:xVal>
          <c:yVal>
            <c:numRef>
              <c:f>compare_curve!$N$6:$N$374</c:f>
              <c:numCache>
                <c:formatCode>General</c:formatCode>
                <c:ptCount val="369"/>
                <c:pt idx="0">
                  <c:v>48.2</c:v>
                </c:pt>
                <c:pt idx="1">
                  <c:v>48.3</c:v>
                </c:pt>
                <c:pt idx="2">
                  <c:v>48.4</c:v>
                </c:pt>
                <c:pt idx="3">
                  <c:v>48.5</c:v>
                </c:pt>
                <c:pt idx="4">
                  <c:v>48.6</c:v>
                </c:pt>
                <c:pt idx="5">
                  <c:v>48.7</c:v>
                </c:pt>
                <c:pt idx="6">
                  <c:v>48.8</c:v>
                </c:pt>
                <c:pt idx="7">
                  <c:v>48.9</c:v>
                </c:pt>
                <c:pt idx="8">
                  <c:v>49</c:v>
                </c:pt>
                <c:pt idx="9">
                  <c:v>49.1</c:v>
                </c:pt>
                <c:pt idx="10">
                  <c:v>49.2</c:v>
                </c:pt>
                <c:pt idx="11">
                  <c:v>49.3</c:v>
                </c:pt>
                <c:pt idx="12">
                  <c:v>49.4</c:v>
                </c:pt>
                <c:pt idx="13">
                  <c:v>49.5</c:v>
                </c:pt>
                <c:pt idx="14">
                  <c:v>49.6</c:v>
                </c:pt>
                <c:pt idx="15">
                  <c:v>49.7</c:v>
                </c:pt>
                <c:pt idx="16">
                  <c:v>49.8</c:v>
                </c:pt>
                <c:pt idx="17">
                  <c:v>49.9</c:v>
                </c:pt>
                <c:pt idx="18">
                  <c:v>50</c:v>
                </c:pt>
                <c:pt idx="19">
                  <c:v>50.1</c:v>
                </c:pt>
                <c:pt idx="20">
                  <c:v>50.2</c:v>
                </c:pt>
                <c:pt idx="21">
                  <c:v>50.3</c:v>
                </c:pt>
                <c:pt idx="22">
                  <c:v>50.4</c:v>
                </c:pt>
                <c:pt idx="23">
                  <c:v>50.5</c:v>
                </c:pt>
                <c:pt idx="24">
                  <c:v>50.6</c:v>
                </c:pt>
                <c:pt idx="25">
                  <c:v>50.7</c:v>
                </c:pt>
                <c:pt idx="26">
                  <c:v>50.8</c:v>
                </c:pt>
                <c:pt idx="27">
                  <c:v>50.9</c:v>
                </c:pt>
                <c:pt idx="28">
                  <c:v>51</c:v>
                </c:pt>
                <c:pt idx="29">
                  <c:v>51.1</c:v>
                </c:pt>
                <c:pt idx="30">
                  <c:v>51.2</c:v>
                </c:pt>
                <c:pt idx="31">
                  <c:v>51.3</c:v>
                </c:pt>
                <c:pt idx="32">
                  <c:v>51.4</c:v>
                </c:pt>
                <c:pt idx="33">
                  <c:v>51.5</c:v>
                </c:pt>
                <c:pt idx="34">
                  <c:v>51.6</c:v>
                </c:pt>
                <c:pt idx="35">
                  <c:v>51.7</c:v>
                </c:pt>
                <c:pt idx="36">
                  <c:v>51.8</c:v>
                </c:pt>
                <c:pt idx="37">
                  <c:v>51.9</c:v>
                </c:pt>
                <c:pt idx="38">
                  <c:v>52</c:v>
                </c:pt>
                <c:pt idx="39">
                  <c:v>52.1</c:v>
                </c:pt>
                <c:pt idx="40">
                  <c:v>52.2</c:v>
                </c:pt>
                <c:pt idx="41">
                  <c:v>52.3</c:v>
                </c:pt>
                <c:pt idx="42">
                  <c:v>52.4</c:v>
                </c:pt>
                <c:pt idx="43">
                  <c:v>52.5</c:v>
                </c:pt>
                <c:pt idx="44">
                  <c:v>52.6</c:v>
                </c:pt>
                <c:pt idx="45">
                  <c:v>52.7</c:v>
                </c:pt>
                <c:pt idx="46">
                  <c:v>52.8</c:v>
                </c:pt>
                <c:pt idx="47">
                  <c:v>52.9</c:v>
                </c:pt>
                <c:pt idx="48">
                  <c:v>53</c:v>
                </c:pt>
                <c:pt idx="49">
                  <c:v>53.1</c:v>
                </c:pt>
                <c:pt idx="50">
                  <c:v>53.2</c:v>
                </c:pt>
                <c:pt idx="51">
                  <c:v>53.3</c:v>
                </c:pt>
                <c:pt idx="52">
                  <c:v>53.4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247888"/>
        <c:axId val="1424247344"/>
      </c:scatterChart>
      <c:valAx>
        <c:axId val="1424247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424247344"/>
        <c:crosses val="autoZero"/>
        <c:crossBetween val="midCat"/>
      </c:valAx>
      <c:valAx>
        <c:axId val="1424247344"/>
        <c:scaling>
          <c:orientation val="minMax"/>
          <c:min val="46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42424788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889243199717364E-2"/>
          <c:y val="8.9079917028164739E-3"/>
          <c:w val="0.9264286135006764"/>
          <c:h val="0.96157731793274315"/>
        </c:manualLayout>
      </c:layout>
      <c:scatterChart>
        <c:scatterStyle val="smoothMarker"/>
        <c:varyColors val="0"/>
        <c:ser>
          <c:idx val="4"/>
          <c:order val="0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N.60_18!$V$7:$V$53</c:f>
              <c:numCache>
                <c:formatCode>General</c:formatCode>
                <c:ptCount val="47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21.5</c:v>
                </c:pt>
                <c:pt idx="4">
                  <c:v>31</c:v>
                </c:pt>
                <c:pt idx="5">
                  <c:v>43</c:v>
                </c:pt>
                <c:pt idx="6">
                  <c:v>55</c:v>
                </c:pt>
                <c:pt idx="7">
                  <c:v>69</c:v>
                </c:pt>
                <c:pt idx="8">
                  <c:v>83</c:v>
                </c:pt>
                <c:pt idx="9">
                  <c:v>99.5</c:v>
                </c:pt>
                <c:pt idx="10">
                  <c:v>116</c:v>
                </c:pt>
                <c:pt idx="11">
                  <c:v>132.75</c:v>
                </c:pt>
                <c:pt idx="12">
                  <c:v>149.5</c:v>
                </c:pt>
                <c:pt idx="13">
                  <c:v>166.75</c:v>
                </c:pt>
                <c:pt idx="14">
                  <c:v>184</c:v>
                </c:pt>
                <c:pt idx="15">
                  <c:v>201.5</c:v>
                </c:pt>
                <c:pt idx="16">
                  <c:v>219</c:v>
                </c:pt>
                <c:pt idx="17">
                  <c:v>236.5</c:v>
                </c:pt>
                <c:pt idx="18">
                  <c:v>254</c:v>
                </c:pt>
                <c:pt idx="19">
                  <c:v>272</c:v>
                </c:pt>
                <c:pt idx="20">
                  <c:v>290</c:v>
                </c:pt>
                <c:pt idx="21">
                  <c:v>308</c:v>
                </c:pt>
                <c:pt idx="22">
                  <c:v>326</c:v>
                </c:pt>
                <c:pt idx="23">
                  <c:v>344</c:v>
                </c:pt>
                <c:pt idx="24">
                  <c:v>362</c:v>
                </c:pt>
                <c:pt idx="25">
                  <c:v>380</c:v>
                </c:pt>
                <c:pt idx="26">
                  <c:v>398</c:v>
                </c:pt>
                <c:pt idx="27">
                  <c:v>417</c:v>
                </c:pt>
                <c:pt idx="28">
                  <c:v>436</c:v>
                </c:pt>
                <c:pt idx="29">
                  <c:v>455</c:v>
                </c:pt>
                <c:pt idx="30">
                  <c:v>474</c:v>
                </c:pt>
                <c:pt idx="31">
                  <c:v>493</c:v>
                </c:pt>
                <c:pt idx="32">
                  <c:v>512</c:v>
                </c:pt>
                <c:pt idx="33">
                  <c:v>532</c:v>
                </c:pt>
                <c:pt idx="34">
                  <c:v>552</c:v>
                </c:pt>
                <c:pt idx="35">
                  <c:v>572</c:v>
                </c:pt>
                <c:pt idx="36">
                  <c:v>592</c:v>
                </c:pt>
                <c:pt idx="37">
                  <c:v>612</c:v>
                </c:pt>
                <c:pt idx="38">
                  <c:v>632</c:v>
                </c:pt>
                <c:pt idx="39">
                  <c:v>652</c:v>
                </c:pt>
                <c:pt idx="40">
                  <c:v>672</c:v>
                </c:pt>
                <c:pt idx="41">
                  <c:v>692</c:v>
                </c:pt>
                <c:pt idx="42">
                  <c:v>712</c:v>
                </c:pt>
                <c:pt idx="43">
                  <c:v>732</c:v>
                </c:pt>
                <c:pt idx="44">
                  <c:v>752</c:v>
                </c:pt>
                <c:pt idx="45">
                  <c:v>772</c:v>
                </c:pt>
                <c:pt idx="46">
                  <c:v>792</c:v>
                </c:pt>
              </c:numCache>
            </c:numRef>
          </c:xVal>
          <c:yVal>
            <c:numRef>
              <c:f>N.60_18!$U$7:$U$53</c:f>
              <c:numCache>
                <c:formatCode>General</c:formatCode>
                <c:ptCount val="47"/>
                <c:pt idx="0">
                  <c:v>48.2</c:v>
                </c:pt>
                <c:pt idx="1">
                  <c:v>48.3</c:v>
                </c:pt>
                <c:pt idx="2">
                  <c:v>48.4</c:v>
                </c:pt>
                <c:pt idx="3">
                  <c:v>48.5</c:v>
                </c:pt>
                <c:pt idx="4">
                  <c:v>48.6</c:v>
                </c:pt>
                <c:pt idx="5">
                  <c:v>48.7</c:v>
                </c:pt>
                <c:pt idx="6">
                  <c:v>48.8</c:v>
                </c:pt>
                <c:pt idx="7">
                  <c:v>48.9</c:v>
                </c:pt>
                <c:pt idx="8">
                  <c:v>49</c:v>
                </c:pt>
                <c:pt idx="9">
                  <c:v>49.1</c:v>
                </c:pt>
                <c:pt idx="10">
                  <c:v>49.2</c:v>
                </c:pt>
                <c:pt idx="11">
                  <c:v>49.3</c:v>
                </c:pt>
                <c:pt idx="12">
                  <c:v>49.4</c:v>
                </c:pt>
                <c:pt idx="13">
                  <c:v>49.5</c:v>
                </c:pt>
                <c:pt idx="14">
                  <c:v>49.6</c:v>
                </c:pt>
                <c:pt idx="15">
                  <c:v>49.7</c:v>
                </c:pt>
                <c:pt idx="16">
                  <c:v>49.8</c:v>
                </c:pt>
                <c:pt idx="17">
                  <c:v>49.9</c:v>
                </c:pt>
                <c:pt idx="18">
                  <c:v>50</c:v>
                </c:pt>
                <c:pt idx="19">
                  <c:v>50.1</c:v>
                </c:pt>
                <c:pt idx="20">
                  <c:v>50.2</c:v>
                </c:pt>
                <c:pt idx="21">
                  <c:v>50.3</c:v>
                </c:pt>
                <c:pt idx="22">
                  <c:v>50.4</c:v>
                </c:pt>
                <c:pt idx="23">
                  <c:v>50.5</c:v>
                </c:pt>
                <c:pt idx="24">
                  <c:v>50.6</c:v>
                </c:pt>
                <c:pt idx="25">
                  <c:v>50.7</c:v>
                </c:pt>
                <c:pt idx="26">
                  <c:v>50.8</c:v>
                </c:pt>
                <c:pt idx="27">
                  <c:v>50.9</c:v>
                </c:pt>
                <c:pt idx="28">
                  <c:v>51</c:v>
                </c:pt>
                <c:pt idx="29">
                  <c:v>51.1</c:v>
                </c:pt>
                <c:pt idx="30">
                  <c:v>51.2</c:v>
                </c:pt>
                <c:pt idx="31">
                  <c:v>51.3</c:v>
                </c:pt>
                <c:pt idx="32">
                  <c:v>51.4</c:v>
                </c:pt>
                <c:pt idx="33">
                  <c:v>51.5</c:v>
                </c:pt>
                <c:pt idx="34">
                  <c:v>51.6</c:v>
                </c:pt>
                <c:pt idx="35">
                  <c:v>51.7</c:v>
                </c:pt>
                <c:pt idx="36">
                  <c:v>51.8</c:v>
                </c:pt>
                <c:pt idx="37">
                  <c:v>51.9</c:v>
                </c:pt>
                <c:pt idx="38">
                  <c:v>52</c:v>
                </c:pt>
                <c:pt idx="39">
                  <c:v>52.1</c:v>
                </c:pt>
                <c:pt idx="40">
                  <c:v>52.2</c:v>
                </c:pt>
                <c:pt idx="41">
                  <c:v>52.3</c:v>
                </c:pt>
                <c:pt idx="42">
                  <c:v>52.4</c:v>
                </c:pt>
                <c:pt idx="43">
                  <c:v>52.5</c:v>
                </c:pt>
                <c:pt idx="44">
                  <c:v>52.6</c:v>
                </c:pt>
                <c:pt idx="45">
                  <c:v>52.7</c:v>
                </c:pt>
                <c:pt idx="46">
                  <c:v>52.8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245168"/>
        <c:axId val="1424242992"/>
      </c:scatterChart>
      <c:valAx>
        <c:axId val="1424245168"/>
        <c:scaling>
          <c:orientation val="minMax"/>
          <c:max val="1000"/>
          <c:min val="-50"/>
        </c:scaling>
        <c:delete val="0"/>
        <c:axPos val="b"/>
        <c:majorGridlines>
          <c:spPr>
            <a:ln w="9525" cap="flat" cmpd="sng" algn="ctr">
              <a:solidFill>
                <a:srgbClr val="00B050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424242992"/>
        <c:crosses val="autoZero"/>
        <c:crossBetween val="midCat"/>
        <c:majorUnit val="50"/>
      </c:valAx>
      <c:valAx>
        <c:axId val="1424242992"/>
        <c:scaling>
          <c:orientation val="minMax"/>
          <c:max val="56"/>
          <c:min val="46"/>
        </c:scaling>
        <c:delete val="0"/>
        <c:axPos val="l"/>
        <c:majorGridlines>
          <c:spPr>
            <a:ln w="9525" cap="flat" cmpd="sng" algn="ctr">
              <a:solidFill>
                <a:srgbClr val="00B050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424245168"/>
        <c:crossesAt val="-500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FF0000"/>
          </a:solidFill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800" b="1" i="0" u="none" strike="noStrike" baseline="0">
                <a:solidFill>
                  <a:srgbClr val="000000"/>
                </a:solidFill>
                <a:latin typeface="AngsanaUPC"/>
                <a:cs typeface="AngsanaUPC"/>
              </a:rPr>
              <a:t>STAGE - DISCHARGE RATING CURVE </a:t>
            </a:r>
            <a:endParaRPr lang="th-TH" sz="1800" b="1" i="0" u="none" strike="noStrike" baseline="0">
              <a:solidFill>
                <a:srgbClr val="FF0000"/>
              </a:solidFill>
              <a:latin typeface="AngsanaUPC"/>
              <a:cs typeface="AngsanaUPC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800" b="1" i="0" u="none" strike="noStrike" baseline="0">
                <a:solidFill>
                  <a:srgbClr val="000000"/>
                </a:solidFill>
                <a:latin typeface="AngsanaUPC"/>
                <a:cs typeface="AngsanaUPC"/>
              </a:rPr>
              <a:t>SIRIKIT TELEMETERING SYSTEM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800" b="1" i="0" u="none" strike="noStrike" baseline="0">
                <a:solidFill>
                  <a:srgbClr val="000000"/>
                </a:solidFill>
                <a:latin typeface="AngsanaUPC"/>
                <a:cs typeface="AngsanaUPC"/>
              </a:rPr>
              <a:t>TD04 (N.60) MAE NAM NAN AT BAN HADSONGKWAE, AMPHOR TRON</a:t>
            </a:r>
          </a:p>
        </c:rich>
      </c:tx>
      <c:layout>
        <c:manualLayout>
          <c:xMode val="edge"/>
          <c:yMode val="edge"/>
          <c:x val="0.24399273167777102"/>
          <c:y val="4.716839862101876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41404942358837E-2"/>
          <c:y val="0.17378455352655386"/>
          <c:w val="0.86762075134168182"/>
          <c:h val="0.66278997040263599"/>
        </c:manualLayout>
      </c:layout>
      <c:scatterChart>
        <c:scatterStyle val="smoothMarker"/>
        <c:varyColors val="0"/>
        <c:ser>
          <c:idx val="2"/>
          <c:order val="0"/>
          <c:tx>
            <c:v>Rating Curve Year 2013</c:v>
          </c:tx>
          <c:marker>
            <c:symbol val="x"/>
            <c:size val="10"/>
          </c:marker>
          <c:xVal>
            <c:numLit>
              <c:formatCode>0.00</c:formatCode>
              <c:ptCount val="8"/>
              <c:pt idx="0">
                <c:v>0</c:v>
              </c:pt>
              <c:pt idx="1">
                <c:v>75</c:v>
              </c:pt>
              <c:pt idx="2">
                <c:v>102</c:v>
              </c:pt>
              <c:pt idx="3">
                <c:v>158</c:v>
              </c:pt>
              <c:pt idx="4">
                <c:v>218</c:v>
              </c:pt>
              <c:pt idx="5">
                <c:v>280</c:v>
              </c:pt>
              <c:pt idx="6">
                <c:v>408</c:v>
              </c:pt>
              <c:pt idx="7">
                <c:v>442</c:v>
              </c:pt>
            </c:numLit>
          </c:xVal>
          <c:yVal>
            <c:numLit>
              <c:formatCode>0.00</c:formatCode>
              <c:ptCount val="8"/>
              <c:pt idx="0">
                <c:v>48.4</c:v>
              </c:pt>
              <c:pt idx="1">
                <c:v>49</c:v>
              </c:pt>
              <c:pt idx="2">
                <c:v>49.2</c:v>
              </c:pt>
              <c:pt idx="3">
                <c:v>49.6</c:v>
              </c:pt>
              <c:pt idx="4">
                <c:v>50</c:v>
              </c:pt>
              <c:pt idx="5">
                <c:v>50.4</c:v>
              </c:pt>
              <c:pt idx="6">
                <c:v>51.2</c:v>
              </c:pt>
              <c:pt idx="7">
                <c:v>51.4</c:v>
              </c:pt>
            </c:numLit>
          </c:yVal>
          <c:smooth val="1"/>
        </c:ser>
        <c:ser>
          <c:idx val="1"/>
          <c:order val="1"/>
          <c:tx>
            <c:v>Rating Curve Year 2012</c:v>
          </c:tx>
          <c:marker>
            <c:symbol val="none"/>
          </c:marker>
          <c:xVal>
            <c:numLit>
              <c:formatCode>0.00</c:formatCode>
              <c:ptCount val="741"/>
              <c:pt idx="0">
                <c:v>0</c:v>
              </c:pt>
              <c:pt idx="1">
                <c:v>27</c:v>
              </c:pt>
              <c:pt idx="2">
                <c:v>83</c:v>
              </c:pt>
              <c:pt idx="3">
                <c:v>143</c:v>
              </c:pt>
              <c:pt idx="4">
                <c:v>207</c:v>
              </c:pt>
              <c:pt idx="5">
                <c:v>240</c:v>
              </c:pt>
              <c:pt idx="6">
                <c:v>376</c:v>
              </c:pt>
              <c:pt idx="7">
                <c:v>628</c:v>
              </c:pt>
              <c:pt idx="8">
                <c:v>702</c:v>
              </c:pt>
            </c:numLit>
          </c:xVal>
          <c:yVal>
            <c:numLit>
              <c:formatCode>0.00</c:formatCode>
              <c:ptCount val="741"/>
              <c:pt idx="0">
                <c:v>48.6</c:v>
              </c:pt>
              <c:pt idx="1">
                <c:v>48.8</c:v>
              </c:pt>
              <c:pt idx="2">
                <c:v>49.2</c:v>
              </c:pt>
              <c:pt idx="3">
                <c:v>49.6</c:v>
              </c:pt>
              <c:pt idx="4">
                <c:v>50</c:v>
              </c:pt>
              <c:pt idx="5">
                <c:v>50.2</c:v>
              </c:pt>
              <c:pt idx="6">
                <c:v>51</c:v>
              </c:pt>
              <c:pt idx="7">
                <c:v>52.4</c:v>
              </c:pt>
              <c:pt idx="8">
                <c:v>52.8</c:v>
              </c:pt>
            </c:numLit>
          </c:yVal>
          <c:smooth val="1"/>
        </c:ser>
        <c:ser>
          <c:idx val="7"/>
          <c:order val="2"/>
          <c:tx>
            <c:v>Rating Curve Year 2011 </c:v>
          </c:tx>
          <c:marker>
            <c:symbol val="none"/>
          </c:marker>
          <c:xVal>
            <c:numLit>
              <c:formatCode>General</c:formatCode>
              <c:ptCount val="101"/>
              <c:pt idx="0">
                <c:v>0</c:v>
              </c:pt>
              <c:pt idx="1">
                <c:v>27</c:v>
              </c:pt>
              <c:pt idx="2">
                <c:v>117</c:v>
              </c:pt>
              <c:pt idx="3">
                <c:v>181</c:v>
              </c:pt>
              <c:pt idx="4">
                <c:v>247</c:v>
              </c:pt>
              <c:pt idx="5">
                <c:v>417</c:v>
              </c:pt>
              <c:pt idx="6">
                <c:v>662</c:v>
              </c:pt>
              <c:pt idx="7">
                <c:v>770</c:v>
              </c:pt>
              <c:pt idx="8">
                <c:v>846</c:v>
              </c:pt>
              <c:pt idx="9">
                <c:v>886</c:v>
              </c:pt>
              <c:pt idx="10">
                <c:v>928</c:v>
              </c:pt>
              <c:pt idx="11">
                <c:v>972</c:v>
              </c:pt>
              <c:pt idx="12">
                <c:v>1018</c:v>
              </c:pt>
              <c:pt idx="13">
                <c:v>1068</c:v>
              </c:pt>
              <c:pt idx="14">
                <c:v>1120</c:v>
              </c:pt>
              <c:pt idx="15">
                <c:v>1176</c:v>
              </c:pt>
              <c:pt idx="16">
                <c:v>1236</c:v>
              </c:pt>
              <c:pt idx="17">
                <c:v>1302</c:v>
              </c:pt>
              <c:pt idx="18">
                <c:v>1374</c:v>
              </c:pt>
              <c:pt idx="19">
                <c:v>1458</c:v>
              </c:pt>
              <c:pt idx="20">
                <c:v>1546</c:v>
              </c:pt>
            </c:numLit>
          </c:xVal>
          <c:yVal>
            <c:numLit>
              <c:formatCode>General</c:formatCode>
              <c:ptCount val="101"/>
              <c:pt idx="0">
                <c:v>48.8</c:v>
              </c:pt>
              <c:pt idx="1">
                <c:v>49</c:v>
              </c:pt>
              <c:pt idx="2">
                <c:v>49.6</c:v>
              </c:pt>
              <c:pt idx="3">
                <c:v>50</c:v>
              </c:pt>
              <c:pt idx="4">
                <c:v>50.4</c:v>
              </c:pt>
              <c:pt idx="5">
                <c:v>51.4</c:v>
              </c:pt>
              <c:pt idx="6">
                <c:v>52.8</c:v>
              </c:pt>
              <c:pt idx="7">
                <c:v>53.4</c:v>
              </c:pt>
              <c:pt idx="8">
                <c:v>53.8</c:v>
              </c:pt>
              <c:pt idx="9">
                <c:v>54</c:v>
              </c:pt>
              <c:pt idx="10">
                <c:v>54.2</c:v>
              </c:pt>
              <c:pt idx="11">
                <c:v>54.4</c:v>
              </c:pt>
              <c:pt idx="12">
                <c:v>54.6</c:v>
              </c:pt>
              <c:pt idx="13">
                <c:v>54.8</c:v>
              </c:pt>
              <c:pt idx="14">
                <c:v>55</c:v>
              </c:pt>
              <c:pt idx="15">
                <c:v>55.2</c:v>
              </c:pt>
              <c:pt idx="16">
                <c:v>55.4</c:v>
              </c:pt>
              <c:pt idx="17">
                <c:v>55.6</c:v>
              </c:pt>
              <c:pt idx="18">
                <c:v>55.8</c:v>
              </c:pt>
              <c:pt idx="19">
                <c:v>56</c:v>
              </c:pt>
              <c:pt idx="20">
                <c:v>56.2</c:v>
              </c:pt>
            </c:numLit>
          </c:yVal>
          <c:smooth val="1"/>
        </c:ser>
        <c:ser>
          <c:idx val="3"/>
          <c:order val="3"/>
          <c:tx>
            <c:v>Rating Curve Year 2010</c:v>
          </c:tx>
          <c:marker>
            <c:symbol val="none"/>
          </c:marker>
          <c:xVal>
            <c:numLit>
              <c:formatCode>General</c:formatCode>
              <c:ptCount val="16"/>
              <c:pt idx="0">
                <c:v>0</c:v>
              </c:pt>
              <c:pt idx="1">
                <c:v>32</c:v>
              </c:pt>
              <c:pt idx="2">
                <c:v>132</c:v>
              </c:pt>
              <c:pt idx="3">
                <c:v>226</c:v>
              </c:pt>
              <c:pt idx="4">
                <c:v>252</c:v>
              </c:pt>
              <c:pt idx="5">
                <c:v>308</c:v>
              </c:pt>
              <c:pt idx="6">
                <c:v>368</c:v>
              </c:pt>
              <c:pt idx="7">
                <c:v>467</c:v>
              </c:pt>
              <c:pt idx="8">
                <c:v>504</c:v>
              </c:pt>
              <c:pt idx="9">
                <c:v>542</c:v>
              </c:pt>
              <c:pt idx="10">
                <c:v>582</c:v>
              </c:pt>
              <c:pt idx="11">
                <c:v>624</c:v>
              </c:pt>
              <c:pt idx="12">
                <c:v>668</c:v>
              </c:pt>
              <c:pt idx="13">
                <c:v>720</c:v>
              </c:pt>
              <c:pt idx="14">
                <c:v>816</c:v>
              </c:pt>
              <c:pt idx="15">
                <c:v>966</c:v>
              </c:pt>
            </c:numLit>
          </c:xVal>
          <c:yVal>
            <c:numLit>
              <c:formatCode>General</c:formatCode>
              <c:ptCount val="16"/>
              <c:pt idx="0">
                <c:v>48</c:v>
              </c:pt>
              <c:pt idx="1">
                <c:v>48.4</c:v>
              </c:pt>
              <c:pt idx="2">
                <c:v>49.4</c:v>
              </c:pt>
              <c:pt idx="3">
                <c:v>50.2</c:v>
              </c:pt>
              <c:pt idx="4">
                <c:v>50.4</c:v>
              </c:pt>
              <c:pt idx="5">
                <c:v>50.8</c:v>
              </c:pt>
              <c:pt idx="6">
                <c:v>51.2</c:v>
              </c:pt>
              <c:pt idx="7">
                <c:v>51.8</c:v>
              </c:pt>
              <c:pt idx="8">
                <c:v>52</c:v>
              </c:pt>
              <c:pt idx="9">
                <c:v>52.2</c:v>
              </c:pt>
              <c:pt idx="10">
                <c:v>52.4</c:v>
              </c:pt>
              <c:pt idx="11">
                <c:v>52.6</c:v>
              </c:pt>
              <c:pt idx="12">
                <c:v>52.8</c:v>
              </c:pt>
              <c:pt idx="13">
                <c:v>53</c:v>
              </c:pt>
              <c:pt idx="14">
                <c:v>53.4</c:v>
              </c:pt>
              <c:pt idx="15">
                <c:v>54</c:v>
              </c:pt>
            </c:numLit>
          </c:yVal>
          <c:smooth val="1"/>
        </c:ser>
        <c:ser>
          <c:idx val="4"/>
          <c:order val="4"/>
          <c:tx>
            <c:v>Rating Curve Year 2009</c:v>
          </c:tx>
          <c:marker>
            <c:symbol val="none"/>
          </c:marker>
          <c:xVal>
            <c:numLit>
              <c:formatCode>General</c:formatCode>
              <c:ptCount val="8"/>
              <c:pt idx="0">
                <c:v>0</c:v>
              </c:pt>
              <c:pt idx="1">
                <c:v>20</c:v>
              </c:pt>
              <c:pt idx="2">
                <c:v>68</c:v>
              </c:pt>
              <c:pt idx="3">
                <c:v>94</c:v>
              </c:pt>
              <c:pt idx="4">
                <c:v>206</c:v>
              </c:pt>
              <c:pt idx="5">
                <c:v>268</c:v>
              </c:pt>
              <c:pt idx="6">
                <c:v>428</c:v>
              </c:pt>
              <c:pt idx="7">
                <c:v>496</c:v>
              </c:pt>
            </c:numLit>
          </c:xVal>
          <c:yVal>
            <c:numLit>
              <c:formatCode>General</c:formatCode>
              <c:ptCount val="8"/>
              <c:pt idx="0">
                <c:v>48.6</c:v>
              </c:pt>
              <c:pt idx="1">
                <c:v>48.8</c:v>
              </c:pt>
              <c:pt idx="2">
                <c:v>49.2</c:v>
              </c:pt>
              <c:pt idx="3">
                <c:v>49.4</c:v>
              </c:pt>
              <c:pt idx="4">
                <c:v>50.2</c:v>
              </c:pt>
              <c:pt idx="5">
                <c:v>50.6</c:v>
              </c:pt>
              <c:pt idx="6">
                <c:v>51.6</c:v>
              </c:pt>
              <c:pt idx="7">
                <c:v>52</c:v>
              </c:pt>
            </c:numLit>
          </c:yVal>
          <c:smooth val="1"/>
        </c:ser>
        <c:ser>
          <c:idx val="5"/>
          <c:order val="5"/>
          <c:tx>
            <c:v>Rating Curve Year 2008</c:v>
          </c:tx>
          <c:marker>
            <c:symbol val="none"/>
          </c:marker>
          <c:xVal>
            <c:numLit>
              <c:formatCode>General</c:formatCode>
              <c:ptCount val="23"/>
              <c:pt idx="0">
                <c:v>0</c:v>
              </c:pt>
              <c:pt idx="1">
                <c:v>30</c:v>
              </c:pt>
              <c:pt idx="2">
                <c:v>70</c:v>
              </c:pt>
              <c:pt idx="3">
                <c:v>92</c:v>
              </c:pt>
              <c:pt idx="4">
                <c:v>167</c:v>
              </c:pt>
              <c:pt idx="5">
                <c:v>287</c:v>
              </c:pt>
              <c:pt idx="6">
                <c:v>427</c:v>
              </c:pt>
              <c:pt idx="7">
                <c:v>503</c:v>
              </c:pt>
              <c:pt idx="8">
                <c:v>542</c:v>
              </c:pt>
              <c:pt idx="9">
                <c:v>582</c:v>
              </c:pt>
              <c:pt idx="10">
                <c:v>666</c:v>
              </c:pt>
              <c:pt idx="11">
                <c:v>838</c:v>
              </c:pt>
              <c:pt idx="12">
                <c:v>882</c:v>
              </c:pt>
              <c:pt idx="13">
                <c:v>927</c:v>
              </c:pt>
              <c:pt idx="14">
                <c:v>1021</c:v>
              </c:pt>
              <c:pt idx="15">
                <c:v>1357</c:v>
              </c:pt>
              <c:pt idx="16">
                <c:v>1504</c:v>
              </c:pt>
              <c:pt idx="17">
                <c:v>1556</c:v>
              </c:pt>
              <c:pt idx="18">
                <c:v>1780</c:v>
              </c:pt>
              <c:pt idx="19">
                <c:v>1900</c:v>
              </c:pt>
              <c:pt idx="20">
                <c:v>1965</c:v>
              </c:pt>
              <c:pt idx="21">
                <c:v>2040</c:v>
              </c:pt>
              <c:pt idx="22">
                <c:v>2130</c:v>
              </c:pt>
            </c:numLit>
          </c:xVal>
          <c:yVal>
            <c:numLit>
              <c:formatCode>General</c:formatCode>
              <c:ptCount val="23"/>
              <c:pt idx="0">
                <c:v>48.4</c:v>
              </c:pt>
              <c:pt idx="1">
                <c:v>48.8</c:v>
              </c:pt>
              <c:pt idx="2">
                <c:v>49.2</c:v>
              </c:pt>
              <c:pt idx="3">
                <c:v>49.4</c:v>
              </c:pt>
              <c:pt idx="4">
                <c:v>50</c:v>
              </c:pt>
              <c:pt idx="5">
                <c:v>50.8</c:v>
              </c:pt>
              <c:pt idx="6">
                <c:v>51.6</c:v>
              </c:pt>
              <c:pt idx="7">
                <c:v>52</c:v>
              </c:pt>
              <c:pt idx="8">
                <c:v>52.2</c:v>
              </c:pt>
              <c:pt idx="9">
                <c:v>52.4</c:v>
              </c:pt>
              <c:pt idx="10">
                <c:v>52.8</c:v>
              </c:pt>
              <c:pt idx="11">
                <c:v>53.6</c:v>
              </c:pt>
              <c:pt idx="12">
                <c:v>53.8</c:v>
              </c:pt>
              <c:pt idx="13">
                <c:v>54</c:v>
              </c:pt>
              <c:pt idx="14">
                <c:v>54.4</c:v>
              </c:pt>
              <c:pt idx="15">
                <c:v>55.8</c:v>
              </c:pt>
              <c:pt idx="16">
                <c:v>56.4</c:v>
              </c:pt>
              <c:pt idx="17">
                <c:v>56.6</c:v>
              </c:pt>
              <c:pt idx="18">
                <c:v>57.4</c:v>
              </c:pt>
              <c:pt idx="19">
                <c:v>57.8</c:v>
              </c:pt>
              <c:pt idx="20">
                <c:v>58</c:v>
              </c:pt>
              <c:pt idx="21">
                <c:v>58.2</c:v>
              </c:pt>
              <c:pt idx="22">
                <c:v>58.4</c:v>
              </c:pt>
            </c:numLit>
          </c:yVal>
          <c:smooth val="1"/>
        </c:ser>
        <c:ser>
          <c:idx val="6"/>
          <c:order val="6"/>
          <c:tx>
            <c:v>Rating Curve Year 2007</c:v>
          </c:tx>
          <c:marker>
            <c:symbol val="none"/>
          </c:marker>
          <c:xVal>
            <c:numLit>
              <c:formatCode>General</c:formatCode>
              <c:ptCount val="12"/>
              <c:pt idx="0">
                <c:v>0</c:v>
              </c:pt>
              <c:pt idx="1">
                <c:v>20</c:v>
              </c:pt>
              <c:pt idx="2">
                <c:v>42</c:v>
              </c:pt>
              <c:pt idx="3">
                <c:v>65</c:v>
              </c:pt>
              <c:pt idx="4">
                <c:v>90</c:v>
              </c:pt>
              <c:pt idx="5">
                <c:v>165</c:v>
              </c:pt>
              <c:pt idx="6">
                <c:v>191</c:v>
              </c:pt>
              <c:pt idx="7">
                <c:v>218</c:v>
              </c:pt>
              <c:pt idx="8">
                <c:v>302</c:v>
              </c:pt>
              <c:pt idx="9">
                <c:v>418</c:v>
              </c:pt>
              <c:pt idx="10">
                <c:v>508</c:v>
              </c:pt>
              <c:pt idx="11">
                <c:v>632</c:v>
              </c:pt>
            </c:numLit>
          </c:xVal>
          <c:yVal>
            <c:numLit>
              <c:formatCode>General</c:formatCode>
              <c:ptCount val="12"/>
              <c:pt idx="0">
                <c:v>48.4</c:v>
              </c:pt>
              <c:pt idx="1">
                <c:v>48.6</c:v>
              </c:pt>
              <c:pt idx="2">
                <c:v>48.8</c:v>
              </c:pt>
              <c:pt idx="3">
                <c:v>49</c:v>
              </c:pt>
              <c:pt idx="4">
                <c:v>49.2</c:v>
              </c:pt>
              <c:pt idx="5">
                <c:v>49.8</c:v>
              </c:pt>
              <c:pt idx="6">
                <c:v>50</c:v>
              </c:pt>
              <c:pt idx="7">
                <c:v>50.2</c:v>
              </c:pt>
              <c:pt idx="8">
                <c:v>50.8</c:v>
              </c:pt>
              <c:pt idx="9">
                <c:v>51.6</c:v>
              </c:pt>
              <c:pt idx="10">
                <c:v>52.2</c:v>
              </c:pt>
              <c:pt idx="11">
                <c:v>53</c:v>
              </c:pt>
            </c:numLit>
          </c:yVal>
          <c:smooth val="1"/>
        </c:ser>
        <c:ser>
          <c:idx val="0"/>
          <c:order val="7"/>
          <c:tx>
            <c:v>Rating Curve Year 2006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97"/>
              <c:pt idx="0">
                <c:v>0</c:v>
              </c:pt>
              <c:pt idx="1">
                <c:v>30</c:v>
              </c:pt>
              <c:pt idx="2">
                <c:v>70</c:v>
              </c:pt>
              <c:pt idx="3">
                <c:v>116</c:v>
              </c:pt>
              <c:pt idx="4">
                <c:v>218</c:v>
              </c:pt>
              <c:pt idx="5">
                <c:v>274</c:v>
              </c:pt>
              <c:pt idx="6">
                <c:v>334</c:v>
              </c:pt>
              <c:pt idx="7">
                <c:v>400</c:v>
              </c:pt>
              <c:pt idx="8">
                <c:v>502</c:v>
              </c:pt>
              <c:pt idx="9">
                <c:v>537</c:v>
              </c:pt>
              <c:pt idx="10">
                <c:v>609</c:v>
              </c:pt>
              <c:pt idx="11">
                <c:v>647</c:v>
              </c:pt>
              <c:pt idx="12">
                <c:v>803</c:v>
              </c:pt>
              <c:pt idx="13">
                <c:v>843</c:v>
              </c:pt>
              <c:pt idx="14">
                <c:v>931</c:v>
              </c:pt>
              <c:pt idx="15">
                <c:v>976</c:v>
              </c:pt>
              <c:pt idx="16">
                <c:v>1021</c:v>
              </c:pt>
              <c:pt idx="17">
                <c:v>1068</c:v>
              </c:pt>
              <c:pt idx="18">
                <c:v>1164</c:v>
              </c:pt>
              <c:pt idx="19">
                <c:v>1367</c:v>
              </c:pt>
            </c:numLit>
          </c:xVal>
          <c:yVal>
            <c:numLit>
              <c:formatCode>General</c:formatCode>
              <c:ptCount val="97"/>
              <c:pt idx="0">
                <c:v>48.4</c:v>
              </c:pt>
              <c:pt idx="1">
                <c:v>48.8</c:v>
              </c:pt>
              <c:pt idx="2">
                <c:v>49.2</c:v>
              </c:pt>
              <c:pt idx="3">
                <c:v>49.6</c:v>
              </c:pt>
              <c:pt idx="4">
                <c:v>50.4</c:v>
              </c:pt>
              <c:pt idx="5">
                <c:v>50.8</c:v>
              </c:pt>
              <c:pt idx="6">
                <c:v>51.2</c:v>
              </c:pt>
              <c:pt idx="7">
                <c:v>51.6</c:v>
              </c:pt>
              <c:pt idx="8">
                <c:v>52.2</c:v>
              </c:pt>
              <c:pt idx="9">
                <c:v>52.4</c:v>
              </c:pt>
              <c:pt idx="10">
                <c:v>52.8</c:v>
              </c:pt>
              <c:pt idx="11">
                <c:v>53</c:v>
              </c:pt>
              <c:pt idx="12">
                <c:v>53.8</c:v>
              </c:pt>
              <c:pt idx="13">
                <c:v>54</c:v>
              </c:pt>
              <c:pt idx="14">
                <c:v>54.4</c:v>
              </c:pt>
              <c:pt idx="15">
                <c:v>54.6</c:v>
              </c:pt>
              <c:pt idx="16">
                <c:v>54.8</c:v>
              </c:pt>
              <c:pt idx="17">
                <c:v>55</c:v>
              </c:pt>
              <c:pt idx="18">
                <c:v>55.4</c:v>
              </c:pt>
              <c:pt idx="19">
                <c:v>56.2</c:v>
              </c:pt>
            </c:numLit>
          </c:yVal>
          <c:smooth val="1"/>
        </c:ser>
        <c:ser>
          <c:idx val="8"/>
          <c:order val="8"/>
          <c:tx>
            <c:strRef>
              <c:f>รวมTD04!$O$1</c:f>
              <c:strCache>
                <c:ptCount val="1"/>
                <c:pt idx="0">
                  <c:v>Warning Rating Curve Year 2014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noFill/>
              </a:ln>
            </c:spPr>
          </c:marker>
          <c:xVal>
            <c:numRef>
              <c:f>รวมTD04!$P$4:$P$372</c:f>
              <c:numCache>
                <c:formatCode>General</c:formatCode>
                <c:ptCount val="369"/>
                <c:pt idx="0">
                  <c:v>0</c:v>
                </c:pt>
                <c:pt idx="1">
                  <c:v>1.25</c:v>
                </c:pt>
                <c:pt idx="2">
                  <c:v>2.5</c:v>
                </c:pt>
                <c:pt idx="3">
                  <c:v>3.75</c:v>
                </c:pt>
                <c:pt idx="4">
                  <c:v>5</c:v>
                </c:pt>
                <c:pt idx="5">
                  <c:v>6.25</c:v>
                </c:pt>
                <c:pt idx="6">
                  <c:v>7.5</c:v>
                </c:pt>
                <c:pt idx="7">
                  <c:v>8.75</c:v>
                </c:pt>
                <c:pt idx="8">
                  <c:v>10</c:v>
                </c:pt>
                <c:pt idx="9">
                  <c:v>11.25</c:v>
                </c:pt>
                <c:pt idx="10">
                  <c:v>12.5</c:v>
                </c:pt>
                <c:pt idx="11">
                  <c:v>13.75</c:v>
                </c:pt>
                <c:pt idx="12">
                  <c:v>15</c:v>
                </c:pt>
                <c:pt idx="13">
                  <c:v>16.25</c:v>
                </c:pt>
                <c:pt idx="14">
                  <c:v>17.5</c:v>
                </c:pt>
                <c:pt idx="15">
                  <c:v>18.75</c:v>
                </c:pt>
                <c:pt idx="16">
                  <c:v>20</c:v>
                </c:pt>
                <c:pt idx="17">
                  <c:v>21.25</c:v>
                </c:pt>
                <c:pt idx="18">
                  <c:v>22.5</c:v>
                </c:pt>
                <c:pt idx="19">
                  <c:v>23.75</c:v>
                </c:pt>
                <c:pt idx="20">
                  <c:v>25</c:v>
                </c:pt>
                <c:pt idx="21">
                  <c:v>26.25</c:v>
                </c:pt>
                <c:pt idx="22">
                  <c:v>27.5</c:v>
                </c:pt>
                <c:pt idx="23">
                  <c:v>28.75</c:v>
                </c:pt>
                <c:pt idx="24">
                  <c:v>30</c:v>
                </c:pt>
                <c:pt idx="25">
                  <c:v>31.25</c:v>
                </c:pt>
                <c:pt idx="26">
                  <c:v>32.5</c:v>
                </c:pt>
                <c:pt idx="27">
                  <c:v>33.75</c:v>
                </c:pt>
                <c:pt idx="28">
                  <c:v>35</c:v>
                </c:pt>
                <c:pt idx="29">
                  <c:v>36.25</c:v>
                </c:pt>
                <c:pt idx="30">
                  <c:v>37.5</c:v>
                </c:pt>
                <c:pt idx="31">
                  <c:v>38.75</c:v>
                </c:pt>
                <c:pt idx="32">
                  <c:v>40</c:v>
                </c:pt>
                <c:pt idx="33">
                  <c:v>41.25</c:v>
                </c:pt>
                <c:pt idx="34">
                  <c:v>42.5</c:v>
                </c:pt>
                <c:pt idx="35">
                  <c:v>43.75</c:v>
                </c:pt>
                <c:pt idx="36">
                  <c:v>45</c:v>
                </c:pt>
                <c:pt idx="37">
                  <c:v>46.25</c:v>
                </c:pt>
                <c:pt idx="38">
                  <c:v>47.5</c:v>
                </c:pt>
                <c:pt idx="39">
                  <c:v>48.75</c:v>
                </c:pt>
                <c:pt idx="40">
                  <c:v>50</c:v>
                </c:pt>
                <c:pt idx="41">
                  <c:v>51.25</c:v>
                </c:pt>
                <c:pt idx="42">
                  <c:v>52.5</c:v>
                </c:pt>
                <c:pt idx="43">
                  <c:v>53.75</c:v>
                </c:pt>
                <c:pt idx="44">
                  <c:v>55</c:v>
                </c:pt>
                <c:pt idx="45">
                  <c:v>56.25</c:v>
                </c:pt>
                <c:pt idx="46">
                  <c:v>57.5</c:v>
                </c:pt>
                <c:pt idx="47">
                  <c:v>58.75</c:v>
                </c:pt>
                <c:pt idx="48">
                  <c:v>60</c:v>
                </c:pt>
                <c:pt idx="49">
                  <c:v>61.25</c:v>
                </c:pt>
                <c:pt idx="50">
                  <c:v>62.5</c:v>
                </c:pt>
                <c:pt idx="51">
                  <c:v>63.75</c:v>
                </c:pt>
                <c:pt idx="52">
                  <c:v>65</c:v>
                </c:pt>
                <c:pt idx="53">
                  <c:v>66.25</c:v>
                </c:pt>
                <c:pt idx="54">
                  <c:v>67.5</c:v>
                </c:pt>
                <c:pt idx="55">
                  <c:v>68.75</c:v>
                </c:pt>
                <c:pt idx="56">
                  <c:v>70</c:v>
                </c:pt>
                <c:pt idx="57">
                  <c:v>71.25</c:v>
                </c:pt>
                <c:pt idx="58">
                  <c:v>72.5</c:v>
                </c:pt>
                <c:pt idx="59">
                  <c:v>73.75</c:v>
                </c:pt>
                <c:pt idx="60">
                  <c:v>75</c:v>
                </c:pt>
                <c:pt idx="61">
                  <c:v>76.349999999999994</c:v>
                </c:pt>
                <c:pt idx="62">
                  <c:v>77.7</c:v>
                </c:pt>
                <c:pt idx="63">
                  <c:v>79.05</c:v>
                </c:pt>
                <c:pt idx="64">
                  <c:v>80.400000000000006</c:v>
                </c:pt>
                <c:pt idx="65">
                  <c:v>81.75</c:v>
                </c:pt>
                <c:pt idx="66">
                  <c:v>83.1</c:v>
                </c:pt>
                <c:pt idx="67">
                  <c:v>84.45</c:v>
                </c:pt>
                <c:pt idx="68">
                  <c:v>85.8</c:v>
                </c:pt>
                <c:pt idx="69">
                  <c:v>87.15</c:v>
                </c:pt>
                <c:pt idx="70">
                  <c:v>88.5</c:v>
                </c:pt>
                <c:pt idx="71">
                  <c:v>89.85</c:v>
                </c:pt>
                <c:pt idx="72">
                  <c:v>91.2</c:v>
                </c:pt>
                <c:pt idx="73">
                  <c:v>92.55</c:v>
                </c:pt>
                <c:pt idx="74">
                  <c:v>93.9</c:v>
                </c:pt>
                <c:pt idx="75">
                  <c:v>95.25</c:v>
                </c:pt>
                <c:pt idx="76">
                  <c:v>96.6</c:v>
                </c:pt>
                <c:pt idx="77">
                  <c:v>97.95</c:v>
                </c:pt>
                <c:pt idx="78">
                  <c:v>99.3</c:v>
                </c:pt>
                <c:pt idx="79">
                  <c:v>100.65</c:v>
                </c:pt>
                <c:pt idx="80">
                  <c:v>102</c:v>
                </c:pt>
                <c:pt idx="81">
                  <c:v>103.4</c:v>
                </c:pt>
                <c:pt idx="82">
                  <c:v>104.8</c:v>
                </c:pt>
                <c:pt idx="83">
                  <c:v>106.2</c:v>
                </c:pt>
                <c:pt idx="84">
                  <c:v>107.6</c:v>
                </c:pt>
                <c:pt idx="85">
                  <c:v>109</c:v>
                </c:pt>
                <c:pt idx="86">
                  <c:v>110.4</c:v>
                </c:pt>
                <c:pt idx="87">
                  <c:v>111.8</c:v>
                </c:pt>
                <c:pt idx="88">
                  <c:v>113.2</c:v>
                </c:pt>
                <c:pt idx="89">
                  <c:v>114.6</c:v>
                </c:pt>
                <c:pt idx="90">
                  <c:v>116</c:v>
                </c:pt>
                <c:pt idx="91">
                  <c:v>117.4</c:v>
                </c:pt>
                <c:pt idx="92">
                  <c:v>118.8</c:v>
                </c:pt>
                <c:pt idx="93">
                  <c:v>120.2</c:v>
                </c:pt>
                <c:pt idx="94">
                  <c:v>121.6</c:v>
                </c:pt>
                <c:pt idx="95">
                  <c:v>123</c:v>
                </c:pt>
                <c:pt idx="96">
                  <c:v>124.4</c:v>
                </c:pt>
                <c:pt idx="97">
                  <c:v>125.8</c:v>
                </c:pt>
                <c:pt idx="98">
                  <c:v>127.2</c:v>
                </c:pt>
                <c:pt idx="99">
                  <c:v>128.6</c:v>
                </c:pt>
                <c:pt idx="100">
                  <c:v>130</c:v>
                </c:pt>
                <c:pt idx="101">
                  <c:v>131.4</c:v>
                </c:pt>
                <c:pt idx="102">
                  <c:v>132.80000000000001</c:v>
                </c:pt>
                <c:pt idx="103">
                  <c:v>134.19999999999999</c:v>
                </c:pt>
                <c:pt idx="104">
                  <c:v>135.6</c:v>
                </c:pt>
                <c:pt idx="105">
                  <c:v>137</c:v>
                </c:pt>
                <c:pt idx="106">
                  <c:v>138.4</c:v>
                </c:pt>
                <c:pt idx="107">
                  <c:v>139.80000000000001</c:v>
                </c:pt>
                <c:pt idx="108">
                  <c:v>141.19999999999999</c:v>
                </c:pt>
                <c:pt idx="109">
                  <c:v>142.6</c:v>
                </c:pt>
                <c:pt idx="110">
                  <c:v>144</c:v>
                </c:pt>
                <c:pt idx="111">
                  <c:v>145.4</c:v>
                </c:pt>
                <c:pt idx="112">
                  <c:v>146.80000000000001</c:v>
                </c:pt>
                <c:pt idx="113">
                  <c:v>148.19999999999999</c:v>
                </c:pt>
                <c:pt idx="114">
                  <c:v>149.6</c:v>
                </c:pt>
                <c:pt idx="115">
                  <c:v>151</c:v>
                </c:pt>
                <c:pt idx="116">
                  <c:v>152.4</c:v>
                </c:pt>
                <c:pt idx="117">
                  <c:v>153.80000000000001</c:v>
                </c:pt>
                <c:pt idx="118">
                  <c:v>155.19999999999999</c:v>
                </c:pt>
                <c:pt idx="119">
                  <c:v>156.6</c:v>
                </c:pt>
                <c:pt idx="120">
                  <c:v>158</c:v>
                </c:pt>
                <c:pt idx="121">
                  <c:v>159.5</c:v>
                </c:pt>
                <c:pt idx="122">
                  <c:v>161</c:v>
                </c:pt>
                <c:pt idx="123">
                  <c:v>162.5</c:v>
                </c:pt>
                <c:pt idx="124">
                  <c:v>164</c:v>
                </c:pt>
                <c:pt idx="125">
                  <c:v>165.5</c:v>
                </c:pt>
                <c:pt idx="126">
                  <c:v>167</c:v>
                </c:pt>
                <c:pt idx="127">
                  <c:v>168.5</c:v>
                </c:pt>
                <c:pt idx="128">
                  <c:v>170</c:v>
                </c:pt>
                <c:pt idx="129">
                  <c:v>171.5</c:v>
                </c:pt>
                <c:pt idx="130">
                  <c:v>173</c:v>
                </c:pt>
                <c:pt idx="131">
                  <c:v>174.5</c:v>
                </c:pt>
                <c:pt idx="132">
                  <c:v>176</c:v>
                </c:pt>
                <c:pt idx="133">
                  <c:v>177.5</c:v>
                </c:pt>
                <c:pt idx="134">
                  <c:v>179</c:v>
                </c:pt>
                <c:pt idx="135">
                  <c:v>180.5</c:v>
                </c:pt>
                <c:pt idx="136">
                  <c:v>182</c:v>
                </c:pt>
                <c:pt idx="137">
                  <c:v>183.5</c:v>
                </c:pt>
                <c:pt idx="138">
                  <c:v>185</c:v>
                </c:pt>
                <c:pt idx="139">
                  <c:v>186.5</c:v>
                </c:pt>
                <c:pt idx="140">
                  <c:v>188</c:v>
                </c:pt>
                <c:pt idx="141">
                  <c:v>189.5</c:v>
                </c:pt>
                <c:pt idx="142">
                  <c:v>191</c:v>
                </c:pt>
                <c:pt idx="143">
                  <c:v>192.5</c:v>
                </c:pt>
                <c:pt idx="144">
                  <c:v>194</c:v>
                </c:pt>
                <c:pt idx="145">
                  <c:v>195.5</c:v>
                </c:pt>
                <c:pt idx="146">
                  <c:v>197</c:v>
                </c:pt>
                <c:pt idx="147">
                  <c:v>198.5</c:v>
                </c:pt>
                <c:pt idx="148">
                  <c:v>200</c:v>
                </c:pt>
                <c:pt idx="149">
                  <c:v>201.5</c:v>
                </c:pt>
                <c:pt idx="150">
                  <c:v>203</c:v>
                </c:pt>
                <c:pt idx="151">
                  <c:v>204.5</c:v>
                </c:pt>
                <c:pt idx="152">
                  <c:v>206</c:v>
                </c:pt>
                <c:pt idx="153">
                  <c:v>207.5</c:v>
                </c:pt>
                <c:pt idx="154">
                  <c:v>209</c:v>
                </c:pt>
                <c:pt idx="155">
                  <c:v>210.5</c:v>
                </c:pt>
                <c:pt idx="156">
                  <c:v>212</c:v>
                </c:pt>
                <c:pt idx="157">
                  <c:v>213.5</c:v>
                </c:pt>
                <c:pt idx="158">
                  <c:v>215</c:v>
                </c:pt>
                <c:pt idx="159">
                  <c:v>216.5</c:v>
                </c:pt>
                <c:pt idx="160">
                  <c:v>218</c:v>
                </c:pt>
                <c:pt idx="161">
                  <c:v>219.55</c:v>
                </c:pt>
                <c:pt idx="162">
                  <c:v>221.1</c:v>
                </c:pt>
                <c:pt idx="163">
                  <c:v>222.65</c:v>
                </c:pt>
                <c:pt idx="164">
                  <c:v>224.2</c:v>
                </c:pt>
                <c:pt idx="165">
                  <c:v>225.75</c:v>
                </c:pt>
                <c:pt idx="166">
                  <c:v>227.3</c:v>
                </c:pt>
                <c:pt idx="167">
                  <c:v>228.85</c:v>
                </c:pt>
                <c:pt idx="168">
                  <c:v>230.4</c:v>
                </c:pt>
                <c:pt idx="169">
                  <c:v>231.95</c:v>
                </c:pt>
                <c:pt idx="170">
                  <c:v>233.5</c:v>
                </c:pt>
                <c:pt idx="171">
                  <c:v>235.05</c:v>
                </c:pt>
                <c:pt idx="172">
                  <c:v>236.6</c:v>
                </c:pt>
                <c:pt idx="173">
                  <c:v>238.15</c:v>
                </c:pt>
                <c:pt idx="174">
                  <c:v>239.7</c:v>
                </c:pt>
                <c:pt idx="175">
                  <c:v>241.25</c:v>
                </c:pt>
                <c:pt idx="176">
                  <c:v>242.8</c:v>
                </c:pt>
                <c:pt idx="177">
                  <c:v>244.35</c:v>
                </c:pt>
                <c:pt idx="178">
                  <c:v>245.9</c:v>
                </c:pt>
                <c:pt idx="179">
                  <c:v>247.45</c:v>
                </c:pt>
                <c:pt idx="180">
                  <c:v>249</c:v>
                </c:pt>
                <c:pt idx="181">
                  <c:v>250.55</c:v>
                </c:pt>
                <c:pt idx="182">
                  <c:v>252.1</c:v>
                </c:pt>
                <c:pt idx="183">
                  <c:v>253.65</c:v>
                </c:pt>
                <c:pt idx="184">
                  <c:v>255.2</c:v>
                </c:pt>
                <c:pt idx="185">
                  <c:v>256.75</c:v>
                </c:pt>
                <c:pt idx="186">
                  <c:v>258.3</c:v>
                </c:pt>
                <c:pt idx="187">
                  <c:v>259.85000000000002</c:v>
                </c:pt>
                <c:pt idx="188">
                  <c:v>261.39999999999998</c:v>
                </c:pt>
                <c:pt idx="189">
                  <c:v>262.95</c:v>
                </c:pt>
                <c:pt idx="190">
                  <c:v>264.5</c:v>
                </c:pt>
                <c:pt idx="191">
                  <c:v>266.05</c:v>
                </c:pt>
                <c:pt idx="192">
                  <c:v>267.60000000000002</c:v>
                </c:pt>
                <c:pt idx="193">
                  <c:v>269.14999999999998</c:v>
                </c:pt>
                <c:pt idx="194">
                  <c:v>270.7</c:v>
                </c:pt>
                <c:pt idx="195">
                  <c:v>272.25</c:v>
                </c:pt>
                <c:pt idx="196">
                  <c:v>273.8</c:v>
                </c:pt>
                <c:pt idx="197">
                  <c:v>275.35000000000002</c:v>
                </c:pt>
                <c:pt idx="198">
                  <c:v>276.89999999999998</c:v>
                </c:pt>
                <c:pt idx="199">
                  <c:v>278.45</c:v>
                </c:pt>
                <c:pt idx="200">
                  <c:v>280</c:v>
                </c:pt>
                <c:pt idx="201">
                  <c:v>281.60000000000002</c:v>
                </c:pt>
                <c:pt idx="202">
                  <c:v>283.2</c:v>
                </c:pt>
                <c:pt idx="203">
                  <c:v>284.8</c:v>
                </c:pt>
                <c:pt idx="204">
                  <c:v>286.39999999999998</c:v>
                </c:pt>
                <c:pt idx="205">
                  <c:v>288</c:v>
                </c:pt>
                <c:pt idx="206">
                  <c:v>289.60000000000002</c:v>
                </c:pt>
                <c:pt idx="207">
                  <c:v>291.2</c:v>
                </c:pt>
                <c:pt idx="208">
                  <c:v>292.8</c:v>
                </c:pt>
                <c:pt idx="209">
                  <c:v>294.39999999999998</c:v>
                </c:pt>
                <c:pt idx="210">
                  <c:v>296</c:v>
                </c:pt>
                <c:pt idx="211">
                  <c:v>297.60000000000002</c:v>
                </c:pt>
                <c:pt idx="212">
                  <c:v>299.2</c:v>
                </c:pt>
                <c:pt idx="213">
                  <c:v>300.8</c:v>
                </c:pt>
                <c:pt idx="214">
                  <c:v>302.39999999999998</c:v>
                </c:pt>
                <c:pt idx="215">
                  <c:v>304</c:v>
                </c:pt>
                <c:pt idx="216">
                  <c:v>305.60000000000002</c:v>
                </c:pt>
                <c:pt idx="217">
                  <c:v>307.2</c:v>
                </c:pt>
                <c:pt idx="218">
                  <c:v>308.8</c:v>
                </c:pt>
                <c:pt idx="219">
                  <c:v>310.39999999999998</c:v>
                </c:pt>
                <c:pt idx="220">
                  <c:v>312</c:v>
                </c:pt>
                <c:pt idx="221">
                  <c:v>313.60000000000002</c:v>
                </c:pt>
                <c:pt idx="222">
                  <c:v>315.2</c:v>
                </c:pt>
                <c:pt idx="223">
                  <c:v>316.8</c:v>
                </c:pt>
                <c:pt idx="224">
                  <c:v>318.39999999999998</c:v>
                </c:pt>
                <c:pt idx="225">
                  <c:v>320</c:v>
                </c:pt>
                <c:pt idx="226">
                  <c:v>321.60000000000002</c:v>
                </c:pt>
                <c:pt idx="227">
                  <c:v>323.2</c:v>
                </c:pt>
                <c:pt idx="228">
                  <c:v>324.8</c:v>
                </c:pt>
                <c:pt idx="229">
                  <c:v>326.39999999999998</c:v>
                </c:pt>
                <c:pt idx="230">
                  <c:v>328</c:v>
                </c:pt>
                <c:pt idx="231">
                  <c:v>329.6</c:v>
                </c:pt>
                <c:pt idx="232">
                  <c:v>331.2</c:v>
                </c:pt>
                <c:pt idx="233">
                  <c:v>332.8</c:v>
                </c:pt>
                <c:pt idx="234">
                  <c:v>334.4</c:v>
                </c:pt>
                <c:pt idx="235">
                  <c:v>336</c:v>
                </c:pt>
                <c:pt idx="236">
                  <c:v>337.6</c:v>
                </c:pt>
                <c:pt idx="237">
                  <c:v>339.2</c:v>
                </c:pt>
                <c:pt idx="238">
                  <c:v>340.8</c:v>
                </c:pt>
                <c:pt idx="239">
                  <c:v>342.4</c:v>
                </c:pt>
                <c:pt idx="240">
                  <c:v>344</c:v>
                </c:pt>
                <c:pt idx="241">
                  <c:v>345.6</c:v>
                </c:pt>
                <c:pt idx="242">
                  <c:v>347.2</c:v>
                </c:pt>
                <c:pt idx="243">
                  <c:v>348.8</c:v>
                </c:pt>
                <c:pt idx="244">
                  <c:v>350.4</c:v>
                </c:pt>
                <c:pt idx="245">
                  <c:v>352</c:v>
                </c:pt>
                <c:pt idx="246">
                  <c:v>353.6</c:v>
                </c:pt>
                <c:pt idx="247">
                  <c:v>355.2</c:v>
                </c:pt>
                <c:pt idx="248">
                  <c:v>356.8</c:v>
                </c:pt>
                <c:pt idx="249">
                  <c:v>358.4</c:v>
                </c:pt>
                <c:pt idx="250">
                  <c:v>360</c:v>
                </c:pt>
                <c:pt idx="251">
                  <c:v>361.6</c:v>
                </c:pt>
                <c:pt idx="252">
                  <c:v>363.2</c:v>
                </c:pt>
                <c:pt idx="253">
                  <c:v>364.8</c:v>
                </c:pt>
                <c:pt idx="254">
                  <c:v>366.4</c:v>
                </c:pt>
                <c:pt idx="255">
                  <c:v>368</c:v>
                </c:pt>
                <c:pt idx="256">
                  <c:v>369.6</c:v>
                </c:pt>
                <c:pt idx="257">
                  <c:v>371.2</c:v>
                </c:pt>
                <c:pt idx="258">
                  <c:v>372.8</c:v>
                </c:pt>
                <c:pt idx="259">
                  <c:v>374.4</c:v>
                </c:pt>
                <c:pt idx="260">
                  <c:v>376</c:v>
                </c:pt>
                <c:pt idx="261">
                  <c:v>377.6</c:v>
                </c:pt>
                <c:pt idx="262">
                  <c:v>379.2</c:v>
                </c:pt>
                <c:pt idx="263">
                  <c:v>380.8</c:v>
                </c:pt>
                <c:pt idx="264">
                  <c:v>382.4</c:v>
                </c:pt>
                <c:pt idx="265">
                  <c:v>384</c:v>
                </c:pt>
                <c:pt idx="266">
                  <c:v>385.6</c:v>
                </c:pt>
                <c:pt idx="267">
                  <c:v>387.2</c:v>
                </c:pt>
                <c:pt idx="268">
                  <c:v>388.8</c:v>
                </c:pt>
                <c:pt idx="269">
                  <c:v>390.4</c:v>
                </c:pt>
                <c:pt idx="270">
                  <c:v>392</c:v>
                </c:pt>
                <c:pt idx="271">
                  <c:v>393.6</c:v>
                </c:pt>
                <c:pt idx="272">
                  <c:v>395.2</c:v>
                </c:pt>
                <c:pt idx="273">
                  <c:v>396.8</c:v>
                </c:pt>
                <c:pt idx="274">
                  <c:v>398.4</c:v>
                </c:pt>
                <c:pt idx="275">
                  <c:v>400</c:v>
                </c:pt>
                <c:pt idx="276">
                  <c:v>401.6</c:v>
                </c:pt>
                <c:pt idx="277">
                  <c:v>403.2</c:v>
                </c:pt>
                <c:pt idx="278">
                  <c:v>404.8</c:v>
                </c:pt>
                <c:pt idx="279">
                  <c:v>406.4</c:v>
                </c:pt>
                <c:pt idx="280">
                  <c:v>408</c:v>
                </c:pt>
                <c:pt idx="281">
                  <c:v>409.7</c:v>
                </c:pt>
                <c:pt idx="282">
                  <c:v>411.4</c:v>
                </c:pt>
                <c:pt idx="283">
                  <c:v>413.1</c:v>
                </c:pt>
                <c:pt idx="284">
                  <c:v>414.8</c:v>
                </c:pt>
                <c:pt idx="285">
                  <c:v>416.5</c:v>
                </c:pt>
                <c:pt idx="286">
                  <c:v>418.2</c:v>
                </c:pt>
                <c:pt idx="287">
                  <c:v>419.9</c:v>
                </c:pt>
                <c:pt idx="288">
                  <c:v>421.6</c:v>
                </c:pt>
                <c:pt idx="289">
                  <c:v>423.3</c:v>
                </c:pt>
                <c:pt idx="290">
                  <c:v>425</c:v>
                </c:pt>
                <c:pt idx="291">
                  <c:v>426.7</c:v>
                </c:pt>
                <c:pt idx="292">
                  <c:v>428.4</c:v>
                </c:pt>
                <c:pt idx="293">
                  <c:v>430.1</c:v>
                </c:pt>
                <c:pt idx="294">
                  <c:v>431.8</c:v>
                </c:pt>
                <c:pt idx="295">
                  <c:v>433.5</c:v>
                </c:pt>
                <c:pt idx="296">
                  <c:v>435.2</c:v>
                </c:pt>
                <c:pt idx="297">
                  <c:v>436.9</c:v>
                </c:pt>
                <c:pt idx="298">
                  <c:v>438.6</c:v>
                </c:pt>
                <c:pt idx="299">
                  <c:v>440.3</c:v>
                </c:pt>
                <c:pt idx="300">
                  <c:v>442</c:v>
                </c:pt>
                <c:pt idx="301">
                  <c:v>459.3</c:v>
                </c:pt>
                <c:pt idx="302">
                  <c:v>475.9</c:v>
                </c:pt>
                <c:pt idx="303">
                  <c:v>493.1</c:v>
                </c:pt>
                <c:pt idx="304">
                  <c:v>510.8</c:v>
                </c:pt>
                <c:pt idx="305">
                  <c:v>528.5</c:v>
                </c:pt>
                <c:pt idx="306">
                  <c:v>548.29999999999995</c:v>
                </c:pt>
                <c:pt idx="307">
                  <c:v>566.6</c:v>
                </c:pt>
                <c:pt idx="308">
                  <c:v>584.79999999999995</c:v>
                </c:pt>
                <c:pt idx="309">
                  <c:v>603.6</c:v>
                </c:pt>
                <c:pt idx="310">
                  <c:v>621.79999999999995</c:v>
                </c:pt>
                <c:pt idx="311">
                  <c:v>641.20000000000005</c:v>
                </c:pt>
                <c:pt idx="312">
                  <c:v>661</c:v>
                </c:pt>
                <c:pt idx="313">
                  <c:v>681.4</c:v>
                </c:pt>
                <c:pt idx="314">
                  <c:v>702.3</c:v>
                </c:pt>
                <c:pt idx="315">
                  <c:v>723</c:v>
                </c:pt>
                <c:pt idx="316">
                  <c:v>744</c:v>
                </c:pt>
                <c:pt idx="317">
                  <c:v>765</c:v>
                </c:pt>
                <c:pt idx="318">
                  <c:v>786</c:v>
                </c:pt>
                <c:pt idx="319">
                  <c:v>807</c:v>
                </c:pt>
                <c:pt idx="320">
                  <c:v>828</c:v>
                </c:pt>
                <c:pt idx="321">
                  <c:v>850</c:v>
                </c:pt>
                <c:pt idx="322">
                  <c:v>872</c:v>
                </c:pt>
                <c:pt idx="323">
                  <c:v>894</c:v>
                </c:pt>
                <c:pt idx="324">
                  <c:v>917</c:v>
                </c:pt>
                <c:pt idx="325">
                  <c:v>940</c:v>
                </c:pt>
                <c:pt idx="326">
                  <c:v>963</c:v>
                </c:pt>
                <c:pt idx="327">
                  <c:v>986</c:v>
                </c:pt>
                <c:pt idx="328">
                  <c:v>1009</c:v>
                </c:pt>
                <c:pt idx="329">
                  <c:v>1032</c:v>
                </c:pt>
                <c:pt idx="330">
                  <c:v>1055</c:v>
                </c:pt>
                <c:pt idx="331">
                  <c:v>1078.5</c:v>
                </c:pt>
                <c:pt idx="332">
                  <c:v>1102</c:v>
                </c:pt>
                <c:pt idx="333">
                  <c:v>1126.5</c:v>
                </c:pt>
                <c:pt idx="334">
                  <c:v>1151</c:v>
                </c:pt>
                <c:pt idx="335">
                  <c:v>1175.5</c:v>
                </c:pt>
                <c:pt idx="336">
                  <c:v>1200</c:v>
                </c:pt>
                <c:pt idx="337">
                  <c:v>1224.5</c:v>
                </c:pt>
                <c:pt idx="338">
                  <c:v>1249</c:v>
                </c:pt>
                <c:pt idx="339">
                  <c:v>1273.5</c:v>
                </c:pt>
                <c:pt idx="340">
                  <c:v>1298</c:v>
                </c:pt>
                <c:pt idx="341">
                  <c:v>1323</c:v>
                </c:pt>
                <c:pt idx="342">
                  <c:v>1348</c:v>
                </c:pt>
                <c:pt idx="343">
                  <c:v>1373</c:v>
                </c:pt>
                <c:pt idx="344">
                  <c:v>1398</c:v>
                </c:pt>
                <c:pt idx="345">
                  <c:v>1423</c:v>
                </c:pt>
                <c:pt idx="346">
                  <c:v>1448</c:v>
                </c:pt>
                <c:pt idx="347">
                  <c:v>1473</c:v>
                </c:pt>
                <c:pt idx="348">
                  <c:v>1498</c:v>
                </c:pt>
                <c:pt idx="349">
                  <c:v>1524</c:v>
                </c:pt>
                <c:pt idx="350">
                  <c:v>1550</c:v>
                </c:pt>
                <c:pt idx="351">
                  <c:v>1576</c:v>
                </c:pt>
                <c:pt idx="352">
                  <c:v>1602</c:v>
                </c:pt>
                <c:pt idx="353">
                  <c:v>1629</c:v>
                </c:pt>
                <c:pt idx="354">
                  <c:v>1656</c:v>
                </c:pt>
                <c:pt idx="355">
                  <c:v>1684.5</c:v>
                </c:pt>
                <c:pt idx="356">
                  <c:v>1713</c:v>
                </c:pt>
                <c:pt idx="357">
                  <c:v>1741.5</c:v>
                </c:pt>
                <c:pt idx="358">
                  <c:v>1770</c:v>
                </c:pt>
                <c:pt idx="359">
                  <c:v>1798.5</c:v>
                </c:pt>
                <c:pt idx="360">
                  <c:v>1827</c:v>
                </c:pt>
                <c:pt idx="361">
                  <c:v>1855.5</c:v>
                </c:pt>
                <c:pt idx="362">
                  <c:v>1884</c:v>
                </c:pt>
                <c:pt idx="363">
                  <c:v>1912.5</c:v>
                </c:pt>
                <c:pt idx="364">
                  <c:v>1941</c:v>
                </c:pt>
                <c:pt idx="365">
                  <c:v>1969.5</c:v>
                </c:pt>
                <c:pt idx="366">
                  <c:v>1998</c:v>
                </c:pt>
                <c:pt idx="367">
                  <c:v>2026.5</c:v>
                </c:pt>
                <c:pt idx="368">
                  <c:v>2055</c:v>
                </c:pt>
              </c:numCache>
            </c:numRef>
          </c:xVal>
          <c:yVal>
            <c:numRef>
              <c:f>รวมTD04!$O$4:$O$372</c:f>
              <c:numCache>
                <c:formatCode>General</c:formatCode>
                <c:ptCount val="369"/>
                <c:pt idx="0">
                  <c:v>48.4</c:v>
                </c:pt>
                <c:pt idx="1">
                  <c:v>48.41</c:v>
                </c:pt>
                <c:pt idx="2">
                  <c:v>48.42</c:v>
                </c:pt>
                <c:pt idx="3">
                  <c:v>48.43</c:v>
                </c:pt>
                <c:pt idx="4">
                  <c:v>48.44</c:v>
                </c:pt>
                <c:pt idx="5">
                  <c:v>48.45</c:v>
                </c:pt>
                <c:pt idx="6">
                  <c:v>48.46</c:v>
                </c:pt>
                <c:pt idx="7">
                  <c:v>48.47</c:v>
                </c:pt>
                <c:pt idx="8">
                  <c:v>48.48</c:v>
                </c:pt>
                <c:pt idx="9">
                  <c:v>48.49</c:v>
                </c:pt>
                <c:pt idx="10">
                  <c:v>48.5</c:v>
                </c:pt>
                <c:pt idx="11">
                  <c:v>48.51</c:v>
                </c:pt>
                <c:pt idx="12">
                  <c:v>48.52</c:v>
                </c:pt>
                <c:pt idx="13">
                  <c:v>48.53</c:v>
                </c:pt>
                <c:pt idx="14">
                  <c:v>48.54</c:v>
                </c:pt>
                <c:pt idx="15">
                  <c:v>48.55</c:v>
                </c:pt>
                <c:pt idx="16">
                  <c:v>48.56</c:v>
                </c:pt>
                <c:pt idx="17">
                  <c:v>48.57</c:v>
                </c:pt>
                <c:pt idx="18">
                  <c:v>48.58</c:v>
                </c:pt>
                <c:pt idx="19">
                  <c:v>48.59</c:v>
                </c:pt>
                <c:pt idx="20">
                  <c:v>48.6</c:v>
                </c:pt>
                <c:pt idx="21">
                  <c:v>48.61</c:v>
                </c:pt>
                <c:pt idx="22">
                  <c:v>48.62</c:v>
                </c:pt>
                <c:pt idx="23">
                  <c:v>48.63</c:v>
                </c:pt>
                <c:pt idx="24">
                  <c:v>48.64</c:v>
                </c:pt>
                <c:pt idx="25">
                  <c:v>48.65</c:v>
                </c:pt>
                <c:pt idx="26">
                  <c:v>48.66</c:v>
                </c:pt>
                <c:pt idx="27">
                  <c:v>48.67</c:v>
                </c:pt>
                <c:pt idx="28">
                  <c:v>48.68</c:v>
                </c:pt>
                <c:pt idx="29">
                  <c:v>48.69</c:v>
                </c:pt>
                <c:pt idx="30">
                  <c:v>48.7</c:v>
                </c:pt>
                <c:pt idx="31">
                  <c:v>48.71</c:v>
                </c:pt>
                <c:pt idx="32">
                  <c:v>48.72</c:v>
                </c:pt>
                <c:pt idx="33">
                  <c:v>48.73</c:v>
                </c:pt>
                <c:pt idx="34">
                  <c:v>48.74</c:v>
                </c:pt>
                <c:pt idx="35">
                  <c:v>48.75</c:v>
                </c:pt>
                <c:pt idx="36">
                  <c:v>48.76</c:v>
                </c:pt>
                <c:pt idx="37">
                  <c:v>48.77</c:v>
                </c:pt>
                <c:pt idx="38">
                  <c:v>48.78</c:v>
                </c:pt>
                <c:pt idx="39">
                  <c:v>48.79</c:v>
                </c:pt>
                <c:pt idx="40">
                  <c:v>48.8</c:v>
                </c:pt>
                <c:pt idx="41">
                  <c:v>48.81</c:v>
                </c:pt>
                <c:pt idx="42">
                  <c:v>48.82</c:v>
                </c:pt>
                <c:pt idx="43">
                  <c:v>48.83</c:v>
                </c:pt>
                <c:pt idx="44">
                  <c:v>48.84</c:v>
                </c:pt>
                <c:pt idx="45">
                  <c:v>48.85</c:v>
                </c:pt>
                <c:pt idx="46">
                  <c:v>48.86</c:v>
                </c:pt>
                <c:pt idx="47">
                  <c:v>48.87</c:v>
                </c:pt>
                <c:pt idx="48">
                  <c:v>48.88</c:v>
                </c:pt>
                <c:pt idx="49">
                  <c:v>48.89</c:v>
                </c:pt>
                <c:pt idx="50">
                  <c:v>48.9</c:v>
                </c:pt>
                <c:pt idx="51">
                  <c:v>48.91</c:v>
                </c:pt>
                <c:pt idx="52">
                  <c:v>48.92</c:v>
                </c:pt>
                <c:pt idx="53">
                  <c:v>48.93</c:v>
                </c:pt>
                <c:pt idx="54">
                  <c:v>48.94</c:v>
                </c:pt>
                <c:pt idx="55">
                  <c:v>48.95</c:v>
                </c:pt>
                <c:pt idx="56">
                  <c:v>48.96</c:v>
                </c:pt>
                <c:pt idx="57">
                  <c:v>48.97</c:v>
                </c:pt>
                <c:pt idx="58">
                  <c:v>48.98</c:v>
                </c:pt>
                <c:pt idx="59">
                  <c:v>48.99</c:v>
                </c:pt>
                <c:pt idx="60">
                  <c:v>49</c:v>
                </c:pt>
                <c:pt idx="61">
                  <c:v>49.01</c:v>
                </c:pt>
                <c:pt idx="62">
                  <c:v>49.02</c:v>
                </c:pt>
                <c:pt idx="63">
                  <c:v>49.03</c:v>
                </c:pt>
                <c:pt idx="64">
                  <c:v>49.04</c:v>
                </c:pt>
                <c:pt idx="65">
                  <c:v>49.05</c:v>
                </c:pt>
                <c:pt idx="66">
                  <c:v>49.06</c:v>
                </c:pt>
                <c:pt idx="67">
                  <c:v>49.07</c:v>
                </c:pt>
                <c:pt idx="68">
                  <c:v>49.08</c:v>
                </c:pt>
                <c:pt idx="69">
                  <c:v>49.09</c:v>
                </c:pt>
                <c:pt idx="70">
                  <c:v>49.1</c:v>
                </c:pt>
                <c:pt idx="71">
                  <c:v>49.11</c:v>
                </c:pt>
                <c:pt idx="72">
                  <c:v>49.12</c:v>
                </c:pt>
                <c:pt idx="73">
                  <c:v>49.13</c:v>
                </c:pt>
                <c:pt idx="74">
                  <c:v>49.14</c:v>
                </c:pt>
                <c:pt idx="75">
                  <c:v>49.15</c:v>
                </c:pt>
                <c:pt idx="76">
                  <c:v>49.16</c:v>
                </c:pt>
                <c:pt idx="77">
                  <c:v>49.17</c:v>
                </c:pt>
                <c:pt idx="78">
                  <c:v>49.18</c:v>
                </c:pt>
                <c:pt idx="79">
                  <c:v>49.19</c:v>
                </c:pt>
                <c:pt idx="80">
                  <c:v>49.2</c:v>
                </c:pt>
                <c:pt idx="81">
                  <c:v>49.21</c:v>
                </c:pt>
                <c:pt idx="82">
                  <c:v>49.22</c:v>
                </c:pt>
                <c:pt idx="83">
                  <c:v>49.23</c:v>
                </c:pt>
                <c:pt idx="84">
                  <c:v>49.24</c:v>
                </c:pt>
                <c:pt idx="85">
                  <c:v>49.25</c:v>
                </c:pt>
                <c:pt idx="86">
                  <c:v>49.26</c:v>
                </c:pt>
                <c:pt idx="87">
                  <c:v>49.27</c:v>
                </c:pt>
                <c:pt idx="88">
                  <c:v>49.28</c:v>
                </c:pt>
                <c:pt idx="89">
                  <c:v>49.29</c:v>
                </c:pt>
                <c:pt idx="90">
                  <c:v>49.3</c:v>
                </c:pt>
                <c:pt idx="91">
                  <c:v>49.31</c:v>
                </c:pt>
                <c:pt idx="92">
                  <c:v>49.32</c:v>
                </c:pt>
                <c:pt idx="93">
                  <c:v>49.33</c:v>
                </c:pt>
                <c:pt idx="94">
                  <c:v>49.34</c:v>
                </c:pt>
                <c:pt idx="95">
                  <c:v>49.35</c:v>
                </c:pt>
                <c:pt idx="96">
                  <c:v>49.36</c:v>
                </c:pt>
                <c:pt idx="97">
                  <c:v>49.37</c:v>
                </c:pt>
                <c:pt idx="98">
                  <c:v>49.38</c:v>
                </c:pt>
                <c:pt idx="99">
                  <c:v>49.39</c:v>
                </c:pt>
                <c:pt idx="100">
                  <c:v>49.4</c:v>
                </c:pt>
                <c:pt idx="101">
                  <c:v>49.41</c:v>
                </c:pt>
                <c:pt idx="102">
                  <c:v>49.42</c:v>
                </c:pt>
                <c:pt idx="103">
                  <c:v>49.43</c:v>
                </c:pt>
                <c:pt idx="104">
                  <c:v>49.44</c:v>
                </c:pt>
                <c:pt idx="105">
                  <c:v>49.45</c:v>
                </c:pt>
                <c:pt idx="106">
                  <c:v>49.46</c:v>
                </c:pt>
                <c:pt idx="107">
                  <c:v>49.47</c:v>
                </c:pt>
                <c:pt idx="108">
                  <c:v>49.48</c:v>
                </c:pt>
                <c:pt idx="109">
                  <c:v>49.49</c:v>
                </c:pt>
                <c:pt idx="110">
                  <c:v>49.5</c:v>
                </c:pt>
                <c:pt idx="111">
                  <c:v>49.51</c:v>
                </c:pt>
                <c:pt idx="112">
                  <c:v>49.52</c:v>
                </c:pt>
                <c:pt idx="113">
                  <c:v>49.53</c:v>
                </c:pt>
                <c:pt idx="114">
                  <c:v>49.54</c:v>
                </c:pt>
                <c:pt idx="115">
                  <c:v>49.55</c:v>
                </c:pt>
                <c:pt idx="116">
                  <c:v>49.56</c:v>
                </c:pt>
                <c:pt idx="117">
                  <c:v>49.57</c:v>
                </c:pt>
                <c:pt idx="118">
                  <c:v>49.58</c:v>
                </c:pt>
                <c:pt idx="119">
                  <c:v>49.59</c:v>
                </c:pt>
                <c:pt idx="120">
                  <c:v>49.6</c:v>
                </c:pt>
                <c:pt idx="121">
                  <c:v>49.61</c:v>
                </c:pt>
                <c:pt idx="122">
                  <c:v>49.62</c:v>
                </c:pt>
                <c:pt idx="123">
                  <c:v>49.63</c:v>
                </c:pt>
                <c:pt idx="124">
                  <c:v>49.64</c:v>
                </c:pt>
                <c:pt idx="125">
                  <c:v>49.65</c:v>
                </c:pt>
                <c:pt idx="126">
                  <c:v>49.66</c:v>
                </c:pt>
                <c:pt idx="127">
                  <c:v>49.67</c:v>
                </c:pt>
                <c:pt idx="128">
                  <c:v>49.68</c:v>
                </c:pt>
                <c:pt idx="129">
                  <c:v>49.69</c:v>
                </c:pt>
                <c:pt idx="130">
                  <c:v>49.7</c:v>
                </c:pt>
                <c:pt idx="131">
                  <c:v>49.71</c:v>
                </c:pt>
                <c:pt idx="132">
                  <c:v>49.72</c:v>
                </c:pt>
                <c:pt idx="133">
                  <c:v>49.73</c:v>
                </c:pt>
                <c:pt idx="134">
                  <c:v>49.74</c:v>
                </c:pt>
                <c:pt idx="135">
                  <c:v>49.75</c:v>
                </c:pt>
                <c:pt idx="136">
                  <c:v>49.76</c:v>
                </c:pt>
                <c:pt idx="137">
                  <c:v>49.77</c:v>
                </c:pt>
                <c:pt idx="138">
                  <c:v>49.78</c:v>
                </c:pt>
                <c:pt idx="139">
                  <c:v>49.79</c:v>
                </c:pt>
                <c:pt idx="140">
                  <c:v>49.8</c:v>
                </c:pt>
                <c:pt idx="141">
                  <c:v>49.81</c:v>
                </c:pt>
                <c:pt idx="142">
                  <c:v>49.82</c:v>
                </c:pt>
                <c:pt idx="143">
                  <c:v>49.83</c:v>
                </c:pt>
                <c:pt idx="144">
                  <c:v>49.84</c:v>
                </c:pt>
                <c:pt idx="145">
                  <c:v>49.85</c:v>
                </c:pt>
                <c:pt idx="146">
                  <c:v>49.86</c:v>
                </c:pt>
                <c:pt idx="147">
                  <c:v>49.87</c:v>
                </c:pt>
                <c:pt idx="148">
                  <c:v>49.88</c:v>
                </c:pt>
                <c:pt idx="149">
                  <c:v>49.89</c:v>
                </c:pt>
                <c:pt idx="150">
                  <c:v>49.9</c:v>
                </c:pt>
                <c:pt idx="151">
                  <c:v>49.91</c:v>
                </c:pt>
                <c:pt idx="152">
                  <c:v>49.92</c:v>
                </c:pt>
                <c:pt idx="153">
                  <c:v>49.93</c:v>
                </c:pt>
                <c:pt idx="154">
                  <c:v>49.94</c:v>
                </c:pt>
                <c:pt idx="155">
                  <c:v>49.95</c:v>
                </c:pt>
                <c:pt idx="156">
                  <c:v>49.96</c:v>
                </c:pt>
                <c:pt idx="157">
                  <c:v>49.97</c:v>
                </c:pt>
                <c:pt idx="158">
                  <c:v>49.98</c:v>
                </c:pt>
                <c:pt idx="159">
                  <c:v>49.99</c:v>
                </c:pt>
                <c:pt idx="160">
                  <c:v>50</c:v>
                </c:pt>
                <c:pt idx="161">
                  <c:v>50.01</c:v>
                </c:pt>
                <c:pt idx="162">
                  <c:v>50.02</c:v>
                </c:pt>
                <c:pt idx="163">
                  <c:v>50.03</c:v>
                </c:pt>
                <c:pt idx="164">
                  <c:v>50.04</c:v>
                </c:pt>
                <c:pt idx="165">
                  <c:v>50.05</c:v>
                </c:pt>
                <c:pt idx="166">
                  <c:v>50.06</c:v>
                </c:pt>
                <c:pt idx="167">
                  <c:v>50.07</c:v>
                </c:pt>
                <c:pt idx="168">
                  <c:v>50.08</c:v>
                </c:pt>
                <c:pt idx="169">
                  <c:v>50.09</c:v>
                </c:pt>
                <c:pt idx="170">
                  <c:v>50.1</c:v>
                </c:pt>
                <c:pt idx="171">
                  <c:v>50.11</c:v>
                </c:pt>
                <c:pt idx="172">
                  <c:v>50.12</c:v>
                </c:pt>
                <c:pt idx="173">
                  <c:v>50.13</c:v>
                </c:pt>
                <c:pt idx="174">
                  <c:v>50.14</c:v>
                </c:pt>
                <c:pt idx="175">
                  <c:v>50.15</c:v>
                </c:pt>
                <c:pt idx="176">
                  <c:v>50.16</c:v>
                </c:pt>
                <c:pt idx="177">
                  <c:v>50.17</c:v>
                </c:pt>
                <c:pt idx="178">
                  <c:v>50.18</c:v>
                </c:pt>
                <c:pt idx="179">
                  <c:v>50.19</c:v>
                </c:pt>
                <c:pt idx="180">
                  <c:v>50.2</c:v>
                </c:pt>
                <c:pt idx="181">
                  <c:v>50.21</c:v>
                </c:pt>
                <c:pt idx="182">
                  <c:v>50.22</c:v>
                </c:pt>
                <c:pt idx="183">
                  <c:v>50.23</c:v>
                </c:pt>
                <c:pt idx="184">
                  <c:v>50.24</c:v>
                </c:pt>
                <c:pt idx="185">
                  <c:v>50.25</c:v>
                </c:pt>
                <c:pt idx="186">
                  <c:v>50.26</c:v>
                </c:pt>
                <c:pt idx="187">
                  <c:v>50.27</c:v>
                </c:pt>
                <c:pt idx="188">
                  <c:v>50.28</c:v>
                </c:pt>
                <c:pt idx="189">
                  <c:v>50.29</c:v>
                </c:pt>
                <c:pt idx="190">
                  <c:v>50.3</c:v>
                </c:pt>
                <c:pt idx="191">
                  <c:v>50.31</c:v>
                </c:pt>
                <c:pt idx="192">
                  <c:v>50.32</c:v>
                </c:pt>
                <c:pt idx="193">
                  <c:v>50.33</c:v>
                </c:pt>
                <c:pt idx="194">
                  <c:v>50.34</c:v>
                </c:pt>
                <c:pt idx="195">
                  <c:v>50.35</c:v>
                </c:pt>
                <c:pt idx="196">
                  <c:v>50.36</c:v>
                </c:pt>
                <c:pt idx="197">
                  <c:v>50.37</c:v>
                </c:pt>
                <c:pt idx="198">
                  <c:v>50.38</c:v>
                </c:pt>
                <c:pt idx="199">
                  <c:v>50.39</c:v>
                </c:pt>
                <c:pt idx="200">
                  <c:v>50.4</c:v>
                </c:pt>
                <c:pt idx="201">
                  <c:v>50.41</c:v>
                </c:pt>
                <c:pt idx="202">
                  <c:v>50.42</c:v>
                </c:pt>
                <c:pt idx="203">
                  <c:v>50.43</c:v>
                </c:pt>
                <c:pt idx="204">
                  <c:v>50.44</c:v>
                </c:pt>
                <c:pt idx="205">
                  <c:v>50.45</c:v>
                </c:pt>
                <c:pt idx="206">
                  <c:v>50.46</c:v>
                </c:pt>
                <c:pt idx="207">
                  <c:v>50.47</c:v>
                </c:pt>
                <c:pt idx="208">
                  <c:v>50.48</c:v>
                </c:pt>
                <c:pt idx="209">
                  <c:v>50.49</c:v>
                </c:pt>
                <c:pt idx="210">
                  <c:v>50.5</c:v>
                </c:pt>
                <c:pt idx="211">
                  <c:v>50.51</c:v>
                </c:pt>
                <c:pt idx="212">
                  <c:v>50.52</c:v>
                </c:pt>
                <c:pt idx="213">
                  <c:v>50.53</c:v>
                </c:pt>
                <c:pt idx="214">
                  <c:v>50.54</c:v>
                </c:pt>
                <c:pt idx="215">
                  <c:v>50.55</c:v>
                </c:pt>
                <c:pt idx="216">
                  <c:v>50.56</c:v>
                </c:pt>
                <c:pt idx="217">
                  <c:v>50.57</c:v>
                </c:pt>
                <c:pt idx="218">
                  <c:v>50.58</c:v>
                </c:pt>
                <c:pt idx="219">
                  <c:v>50.59</c:v>
                </c:pt>
                <c:pt idx="220">
                  <c:v>50.6</c:v>
                </c:pt>
                <c:pt idx="221">
                  <c:v>50.61</c:v>
                </c:pt>
                <c:pt idx="222">
                  <c:v>50.62</c:v>
                </c:pt>
                <c:pt idx="223">
                  <c:v>50.63</c:v>
                </c:pt>
                <c:pt idx="224">
                  <c:v>50.64</c:v>
                </c:pt>
                <c:pt idx="225">
                  <c:v>50.65</c:v>
                </c:pt>
                <c:pt idx="226">
                  <c:v>50.66</c:v>
                </c:pt>
                <c:pt idx="227">
                  <c:v>50.67</c:v>
                </c:pt>
                <c:pt idx="228">
                  <c:v>50.68</c:v>
                </c:pt>
                <c:pt idx="229">
                  <c:v>50.69</c:v>
                </c:pt>
                <c:pt idx="230">
                  <c:v>50.7</c:v>
                </c:pt>
                <c:pt idx="231">
                  <c:v>50.71</c:v>
                </c:pt>
                <c:pt idx="232">
                  <c:v>50.72</c:v>
                </c:pt>
                <c:pt idx="233">
                  <c:v>50.73</c:v>
                </c:pt>
                <c:pt idx="234">
                  <c:v>50.74</c:v>
                </c:pt>
                <c:pt idx="235">
                  <c:v>50.75</c:v>
                </c:pt>
                <c:pt idx="236">
                  <c:v>50.76</c:v>
                </c:pt>
                <c:pt idx="237">
                  <c:v>50.77</c:v>
                </c:pt>
                <c:pt idx="238">
                  <c:v>50.78</c:v>
                </c:pt>
                <c:pt idx="239">
                  <c:v>50.79</c:v>
                </c:pt>
                <c:pt idx="240">
                  <c:v>50.8</c:v>
                </c:pt>
                <c:pt idx="241">
                  <c:v>50.81</c:v>
                </c:pt>
                <c:pt idx="242">
                  <c:v>50.82</c:v>
                </c:pt>
                <c:pt idx="243">
                  <c:v>50.83</c:v>
                </c:pt>
                <c:pt idx="244">
                  <c:v>50.84</c:v>
                </c:pt>
                <c:pt idx="245">
                  <c:v>50.85</c:v>
                </c:pt>
                <c:pt idx="246">
                  <c:v>50.86</c:v>
                </c:pt>
                <c:pt idx="247">
                  <c:v>50.87</c:v>
                </c:pt>
                <c:pt idx="248">
                  <c:v>50.88</c:v>
                </c:pt>
                <c:pt idx="249">
                  <c:v>50.89</c:v>
                </c:pt>
                <c:pt idx="250">
                  <c:v>50.9</c:v>
                </c:pt>
                <c:pt idx="251">
                  <c:v>50.91</c:v>
                </c:pt>
                <c:pt idx="252">
                  <c:v>50.92</c:v>
                </c:pt>
                <c:pt idx="253">
                  <c:v>50.93</c:v>
                </c:pt>
                <c:pt idx="254">
                  <c:v>50.94</c:v>
                </c:pt>
                <c:pt idx="255">
                  <c:v>50.95</c:v>
                </c:pt>
                <c:pt idx="256">
                  <c:v>50.96</c:v>
                </c:pt>
                <c:pt idx="257">
                  <c:v>50.97</c:v>
                </c:pt>
                <c:pt idx="258">
                  <c:v>50.98</c:v>
                </c:pt>
                <c:pt idx="259">
                  <c:v>50.99</c:v>
                </c:pt>
                <c:pt idx="260">
                  <c:v>51</c:v>
                </c:pt>
                <c:pt idx="261">
                  <c:v>51.01</c:v>
                </c:pt>
                <c:pt idx="262">
                  <c:v>51.02</c:v>
                </c:pt>
                <c:pt idx="263">
                  <c:v>51.03</c:v>
                </c:pt>
                <c:pt idx="264">
                  <c:v>51.04</c:v>
                </c:pt>
                <c:pt idx="265">
                  <c:v>51.05</c:v>
                </c:pt>
                <c:pt idx="266">
                  <c:v>51.06</c:v>
                </c:pt>
                <c:pt idx="267">
                  <c:v>51.07</c:v>
                </c:pt>
                <c:pt idx="268">
                  <c:v>51.08</c:v>
                </c:pt>
                <c:pt idx="269">
                  <c:v>51.09</c:v>
                </c:pt>
                <c:pt idx="270">
                  <c:v>51.1</c:v>
                </c:pt>
                <c:pt idx="271">
                  <c:v>51.11</c:v>
                </c:pt>
                <c:pt idx="272">
                  <c:v>51.12</c:v>
                </c:pt>
                <c:pt idx="273">
                  <c:v>51.13</c:v>
                </c:pt>
                <c:pt idx="274">
                  <c:v>51.14</c:v>
                </c:pt>
                <c:pt idx="275">
                  <c:v>51.15</c:v>
                </c:pt>
                <c:pt idx="276">
                  <c:v>51.16</c:v>
                </c:pt>
                <c:pt idx="277">
                  <c:v>51.17</c:v>
                </c:pt>
                <c:pt idx="278">
                  <c:v>51.18</c:v>
                </c:pt>
                <c:pt idx="279">
                  <c:v>51.19</c:v>
                </c:pt>
                <c:pt idx="280">
                  <c:v>51.2</c:v>
                </c:pt>
                <c:pt idx="281">
                  <c:v>51.21</c:v>
                </c:pt>
                <c:pt idx="282">
                  <c:v>51.22</c:v>
                </c:pt>
                <c:pt idx="283">
                  <c:v>51.23</c:v>
                </c:pt>
                <c:pt idx="284">
                  <c:v>51.24</c:v>
                </c:pt>
                <c:pt idx="285">
                  <c:v>51.25</c:v>
                </c:pt>
                <c:pt idx="286">
                  <c:v>51.26</c:v>
                </c:pt>
                <c:pt idx="287">
                  <c:v>51.27</c:v>
                </c:pt>
                <c:pt idx="288">
                  <c:v>51.28</c:v>
                </c:pt>
                <c:pt idx="289">
                  <c:v>51.29</c:v>
                </c:pt>
                <c:pt idx="290">
                  <c:v>51.3</c:v>
                </c:pt>
                <c:pt idx="291">
                  <c:v>51.31</c:v>
                </c:pt>
                <c:pt idx="292">
                  <c:v>51.32</c:v>
                </c:pt>
                <c:pt idx="293">
                  <c:v>51.33</c:v>
                </c:pt>
                <c:pt idx="294">
                  <c:v>51.34</c:v>
                </c:pt>
                <c:pt idx="295">
                  <c:v>51.35</c:v>
                </c:pt>
                <c:pt idx="296">
                  <c:v>51.36</c:v>
                </c:pt>
                <c:pt idx="297">
                  <c:v>51.37</c:v>
                </c:pt>
                <c:pt idx="298">
                  <c:v>51.38</c:v>
                </c:pt>
                <c:pt idx="299">
                  <c:v>51.39</c:v>
                </c:pt>
                <c:pt idx="300">
                  <c:v>51.4</c:v>
                </c:pt>
                <c:pt idx="301">
                  <c:v>51.5</c:v>
                </c:pt>
                <c:pt idx="302">
                  <c:v>51.6</c:v>
                </c:pt>
                <c:pt idx="303">
                  <c:v>51.7</c:v>
                </c:pt>
                <c:pt idx="304">
                  <c:v>51.800000000000097</c:v>
                </c:pt>
                <c:pt idx="305">
                  <c:v>51.900000000000098</c:v>
                </c:pt>
                <c:pt idx="306">
                  <c:v>52</c:v>
                </c:pt>
                <c:pt idx="307">
                  <c:v>52.100000000000101</c:v>
                </c:pt>
                <c:pt idx="308">
                  <c:v>52.200000000000102</c:v>
                </c:pt>
                <c:pt idx="309">
                  <c:v>52.300000000000097</c:v>
                </c:pt>
                <c:pt idx="310">
                  <c:v>52.400000000000098</c:v>
                </c:pt>
                <c:pt idx="311">
                  <c:v>52.500000000000099</c:v>
                </c:pt>
                <c:pt idx="312">
                  <c:v>52.600000000000101</c:v>
                </c:pt>
                <c:pt idx="313">
                  <c:v>52.700000000000102</c:v>
                </c:pt>
                <c:pt idx="314">
                  <c:v>52.800000000000097</c:v>
                </c:pt>
                <c:pt idx="315">
                  <c:v>52.900000000000098</c:v>
                </c:pt>
                <c:pt idx="316">
                  <c:v>53.000000000000099</c:v>
                </c:pt>
                <c:pt idx="317">
                  <c:v>53.100000000000101</c:v>
                </c:pt>
                <c:pt idx="318">
                  <c:v>53.200000000000102</c:v>
                </c:pt>
                <c:pt idx="319">
                  <c:v>53.300000000000097</c:v>
                </c:pt>
                <c:pt idx="320">
                  <c:v>53.400000000000098</c:v>
                </c:pt>
                <c:pt idx="321">
                  <c:v>53.500000000000099</c:v>
                </c:pt>
                <c:pt idx="322">
                  <c:v>53.600000000000101</c:v>
                </c:pt>
                <c:pt idx="323">
                  <c:v>53.700000000000102</c:v>
                </c:pt>
                <c:pt idx="324">
                  <c:v>53.800000000000097</c:v>
                </c:pt>
                <c:pt idx="325">
                  <c:v>53.900000000000098</c:v>
                </c:pt>
                <c:pt idx="326">
                  <c:v>54.000000000000099</c:v>
                </c:pt>
                <c:pt idx="327">
                  <c:v>54.100000000000101</c:v>
                </c:pt>
                <c:pt idx="328">
                  <c:v>54.200000000000102</c:v>
                </c:pt>
                <c:pt idx="329">
                  <c:v>54.300000000000097</c:v>
                </c:pt>
                <c:pt idx="330">
                  <c:v>54.400000000000098</c:v>
                </c:pt>
                <c:pt idx="331">
                  <c:v>54.500000000000099</c:v>
                </c:pt>
                <c:pt idx="332">
                  <c:v>54.600000000000101</c:v>
                </c:pt>
                <c:pt idx="333">
                  <c:v>54.700000000000102</c:v>
                </c:pt>
                <c:pt idx="334">
                  <c:v>54.800000000000097</c:v>
                </c:pt>
                <c:pt idx="335">
                  <c:v>54.900000000000098</c:v>
                </c:pt>
                <c:pt idx="336">
                  <c:v>55.000000000000099</c:v>
                </c:pt>
                <c:pt idx="337">
                  <c:v>55.100000000000101</c:v>
                </c:pt>
                <c:pt idx="338">
                  <c:v>55.200000000000102</c:v>
                </c:pt>
                <c:pt idx="339">
                  <c:v>55.300000000000097</c:v>
                </c:pt>
                <c:pt idx="340">
                  <c:v>55.400000000000098</c:v>
                </c:pt>
                <c:pt idx="341">
                  <c:v>55.500000000000099</c:v>
                </c:pt>
                <c:pt idx="342">
                  <c:v>55.600000000000101</c:v>
                </c:pt>
                <c:pt idx="343">
                  <c:v>55.700000000000102</c:v>
                </c:pt>
                <c:pt idx="344">
                  <c:v>55.800000000000097</c:v>
                </c:pt>
                <c:pt idx="345">
                  <c:v>55.900000000000098</c:v>
                </c:pt>
                <c:pt idx="346">
                  <c:v>56.000000000000099</c:v>
                </c:pt>
                <c:pt idx="347">
                  <c:v>56.100000000000101</c:v>
                </c:pt>
                <c:pt idx="348">
                  <c:v>56.200000000000102</c:v>
                </c:pt>
                <c:pt idx="349">
                  <c:v>56.300000000000097</c:v>
                </c:pt>
                <c:pt idx="350">
                  <c:v>56.400000000000098</c:v>
                </c:pt>
                <c:pt idx="351">
                  <c:v>56.500000000000099</c:v>
                </c:pt>
                <c:pt idx="352">
                  <c:v>56.600000000000101</c:v>
                </c:pt>
                <c:pt idx="353">
                  <c:v>56.700000000000102</c:v>
                </c:pt>
                <c:pt idx="354">
                  <c:v>56.800000000000097</c:v>
                </c:pt>
                <c:pt idx="355">
                  <c:v>56.900000000000098</c:v>
                </c:pt>
                <c:pt idx="356">
                  <c:v>57.000000000000099</c:v>
                </c:pt>
                <c:pt idx="357">
                  <c:v>57.100000000000101</c:v>
                </c:pt>
                <c:pt idx="358">
                  <c:v>57.200000000000102</c:v>
                </c:pt>
                <c:pt idx="359">
                  <c:v>57.300000000000097</c:v>
                </c:pt>
                <c:pt idx="360">
                  <c:v>57.400000000000098</c:v>
                </c:pt>
                <c:pt idx="361">
                  <c:v>57.500000000000099</c:v>
                </c:pt>
                <c:pt idx="362">
                  <c:v>57.600000000000101</c:v>
                </c:pt>
                <c:pt idx="363">
                  <c:v>57.700000000000102</c:v>
                </c:pt>
                <c:pt idx="364">
                  <c:v>57.800000000000097</c:v>
                </c:pt>
                <c:pt idx="365">
                  <c:v>57.900000000000098</c:v>
                </c:pt>
                <c:pt idx="366">
                  <c:v>58.000000000000099</c:v>
                </c:pt>
                <c:pt idx="367">
                  <c:v>58.100000000000101</c:v>
                </c:pt>
                <c:pt idx="368">
                  <c:v>58.200000000000102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รวมTD04!$Q$1</c:f>
              <c:strCache>
                <c:ptCount val="1"/>
                <c:pt idx="0">
                  <c:v>RID N.60  WY2017</c:v>
                </c:pt>
              </c:strCache>
            </c:strRef>
          </c:tx>
          <c:xVal>
            <c:numRef>
              <c:f>รวมTD04!$R$4:$R$56</c:f>
              <c:numCache>
                <c:formatCode>General</c:formatCode>
                <c:ptCount val="53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22</c:v>
                </c:pt>
                <c:pt idx="4">
                  <c:v>30</c:v>
                </c:pt>
                <c:pt idx="5">
                  <c:v>40.5</c:v>
                </c:pt>
                <c:pt idx="6">
                  <c:v>51</c:v>
                </c:pt>
                <c:pt idx="7">
                  <c:v>63.5</c:v>
                </c:pt>
                <c:pt idx="8">
                  <c:v>76</c:v>
                </c:pt>
                <c:pt idx="9">
                  <c:v>91</c:v>
                </c:pt>
                <c:pt idx="10">
                  <c:v>106</c:v>
                </c:pt>
                <c:pt idx="11">
                  <c:v>121</c:v>
                </c:pt>
                <c:pt idx="12">
                  <c:v>136</c:v>
                </c:pt>
                <c:pt idx="13">
                  <c:v>153</c:v>
                </c:pt>
                <c:pt idx="14">
                  <c:v>170</c:v>
                </c:pt>
                <c:pt idx="15">
                  <c:v>187</c:v>
                </c:pt>
                <c:pt idx="16">
                  <c:v>204</c:v>
                </c:pt>
                <c:pt idx="17">
                  <c:v>222</c:v>
                </c:pt>
                <c:pt idx="18">
                  <c:v>240</c:v>
                </c:pt>
                <c:pt idx="19">
                  <c:v>258.5</c:v>
                </c:pt>
                <c:pt idx="20">
                  <c:v>277</c:v>
                </c:pt>
                <c:pt idx="21">
                  <c:v>296.5</c:v>
                </c:pt>
                <c:pt idx="22">
                  <c:v>316</c:v>
                </c:pt>
                <c:pt idx="23">
                  <c:v>336</c:v>
                </c:pt>
                <c:pt idx="24">
                  <c:v>356</c:v>
                </c:pt>
                <c:pt idx="25">
                  <c:v>377</c:v>
                </c:pt>
                <c:pt idx="26">
                  <c:v>398</c:v>
                </c:pt>
                <c:pt idx="27">
                  <c:v>419</c:v>
                </c:pt>
                <c:pt idx="28">
                  <c:v>440</c:v>
                </c:pt>
                <c:pt idx="29">
                  <c:v>462.5</c:v>
                </c:pt>
                <c:pt idx="30">
                  <c:v>485</c:v>
                </c:pt>
                <c:pt idx="31">
                  <c:v>507.5</c:v>
                </c:pt>
                <c:pt idx="32">
                  <c:v>530</c:v>
                </c:pt>
                <c:pt idx="33">
                  <c:v>553</c:v>
                </c:pt>
                <c:pt idx="34">
                  <c:v>576</c:v>
                </c:pt>
                <c:pt idx="35">
                  <c:v>600</c:v>
                </c:pt>
                <c:pt idx="36">
                  <c:v>624</c:v>
                </c:pt>
                <c:pt idx="37">
                  <c:v>648</c:v>
                </c:pt>
                <c:pt idx="38">
                  <c:v>672</c:v>
                </c:pt>
                <c:pt idx="39">
                  <c:v>696</c:v>
                </c:pt>
                <c:pt idx="40">
                  <c:v>720</c:v>
                </c:pt>
                <c:pt idx="41">
                  <c:v>745</c:v>
                </c:pt>
                <c:pt idx="42">
                  <c:v>770</c:v>
                </c:pt>
                <c:pt idx="43">
                  <c:v>795</c:v>
                </c:pt>
                <c:pt idx="44">
                  <c:v>820</c:v>
                </c:pt>
                <c:pt idx="45">
                  <c:v>845.5</c:v>
                </c:pt>
                <c:pt idx="46">
                  <c:v>871</c:v>
                </c:pt>
                <c:pt idx="47">
                  <c:v>897.5</c:v>
                </c:pt>
                <c:pt idx="48">
                  <c:v>924</c:v>
                </c:pt>
                <c:pt idx="49">
                  <c:v>950.5</c:v>
                </c:pt>
                <c:pt idx="50">
                  <c:v>977</c:v>
                </c:pt>
                <c:pt idx="51">
                  <c:v>1003.5</c:v>
                </c:pt>
                <c:pt idx="52">
                  <c:v>1030</c:v>
                </c:pt>
              </c:numCache>
            </c:numRef>
          </c:xVal>
          <c:yVal>
            <c:numRef>
              <c:f>รวมTD04!$Q$4:$Q$56</c:f>
              <c:numCache>
                <c:formatCode>General</c:formatCode>
                <c:ptCount val="53"/>
                <c:pt idx="0">
                  <c:v>48.2</c:v>
                </c:pt>
                <c:pt idx="1">
                  <c:v>48.3</c:v>
                </c:pt>
                <c:pt idx="2">
                  <c:v>48.4</c:v>
                </c:pt>
                <c:pt idx="3">
                  <c:v>48.5</c:v>
                </c:pt>
                <c:pt idx="4">
                  <c:v>48.6</c:v>
                </c:pt>
                <c:pt idx="5">
                  <c:v>48.7</c:v>
                </c:pt>
                <c:pt idx="6">
                  <c:v>48.8</c:v>
                </c:pt>
                <c:pt idx="7">
                  <c:v>48.9</c:v>
                </c:pt>
                <c:pt idx="8">
                  <c:v>49</c:v>
                </c:pt>
                <c:pt idx="9">
                  <c:v>49.1</c:v>
                </c:pt>
                <c:pt idx="10">
                  <c:v>49.2</c:v>
                </c:pt>
                <c:pt idx="11">
                  <c:v>49.3</c:v>
                </c:pt>
                <c:pt idx="12">
                  <c:v>49.4</c:v>
                </c:pt>
                <c:pt idx="13">
                  <c:v>49.5</c:v>
                </c:pt>
                <c:pt idx="14">
                  <c:v>49.6</c:v>
                </c:pt>
                <c:pt idx="15">
                  <c:v>49.7</c:v>
                </c:pt>
                <c:pt idx="16">
                  <c:v>49.8</c:v>
                </c:pt>
                <c:pt idx="17">
                  <c:v>49.9</c:v>
                </c:pt>
                <c:pt idx="18">
                  <c:v>50</c:v>
                </c:pt>
                <c:pt idx="19">
                  <c:v>50.1</c:v>
                </c:pt>
                <c:pt idx="20">
                  <c:v>50.2</c:v>
                </c:pt>
                <c:pt idx="21">
                  <c:v>50.3</c:v>
                </c:pt>
                <c:pt idx="22">
                  <c:v>50.4</c:v>
                </c:pt>
                <c:pt idx="23">
                  <c:v>50.5</c:v>
                </c:pt>
                <c:pt idx="24">
                  <c:v>50.6</c:v>
                </c:pt>
                <c:pt idx="25">
                  <c:v>50.7</c:v>
                </c:pt>
                <c:pt idx="26">
                  <c:v>50.8</c:v>
                </c:pt>
                <c:pt idx="27">
                  <c:v>50.9</c:v>
                </c:pt>
                <c:pt idx="28">
                  <c:v>51</c:v>
                </c:pt>
                <c:pt idx="29">
                  <c:v>51.1</c:v>
                </c:pt>
                <c:pt idx="30">
                  <c:v>51.2</c:v>
                </c:pt>
                <c:pt idx="31">
                  <c:v>51.3</c:v>
                </c:pt>
                <c:pt idx="32">
                  <c:v>51.4</c:v>
                </c:pt>
                <c:pt idx="33">
                  <c:v>51.5</c:v>
                </c:pt>
                <c:pt idx="34">
                  <c:v>51.6</c:v>
                </c:pt>
                <c:pt idx="35">
                  <c:v>51.7</c:v>
                </c:pt>
                <c:pt idx="36">
                  <c:v>51.8</c:v>
                </c:pt>
                <c:pt idx="37">
                  <c:v>51.9</c:v>
                </c:pt>
                <c:pt idx="38">
                  <c:v>52</c:v>
                </c:pt>
                <c:pt idx="39">
                  <c:v>52.1</c:v>
                </c:pt>
                <c:pt idx="40">
                  <c:v>52.2</c:v>
                </c:pt>
                <c:pt idx="41">
                  <c:v>52.3</c:v>
                </c:pt>
                <c:pt idx="42">
                  <c:v>52.4</c:v>
                </c:pt>
                <c:pt idx="43">
                  <c:v>52.5</c:v>
                </c:pt>
                <c:pt idx="44">
                  <c:v>52.6</c:v>
                </c:pt>
                <c:pt idx="45">
                  <c:v>52.7</c:v>
                </c:pt>
                <c:pt idx="46">
                  <c:v>52.8</c:v>
                </c:pt>
                <c:pt idx="47">
                  <c:v>52.9</c:v>
                </c:pt>
                <c:pt idx="48">
                  <c:v>53</c:v>
                </c:pt>
                <c:pt idx="49">
                  <c:v>53.1</c:v>
                </c:pt>
                <c:pt idx="50">
                  <c:v>53.2</c:v>
                </c:pt>
                <c:pt idx="51">
                  <c:v>53.3</c:v>
                </c:pt>
                <c:pt idx="52">
                  <c:v>53.4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รวมTD04!$S$1</c:f>
              <c:strCache>
                <c:ptCount val="1"/>
                <c:pt idx="0">
                  <c:v>RID N.60  WY2018</c:v>
                </c:pt>
              </c:strCache>
            </c:strRef>
          </c:tx>
          <c:xVal>
            <c:numRef>
              <c:f>รวมTD04!$T$4:$T$50</c:f>
              <c:numCache>
                <c:formatCode>General</c:formatCode>
                <c:ptCount val="47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21.5</c:v>
                </c:pt>
                <c:pt idx="4">
                  <c:v>31</c:v>
                </c:pt>
                <c:pt idx="5">
                  <c:v>43</c:v>
                </c:pt>
                <c:pt idx="6">
                  <c:v>55</c:v>
                </c:pt>
                <c:pt idx="7">
                  <c:v>69</c:v>
                </c:pt>
                <c:pt idx="8">
                  <c:v>83</c:v>
                </c:pt>
                <c:pt idx="9">
                  <c:v>99.5</c:v>
                </c:pt>
                <c:pt idx="10">
                  <c:v>116</c:v>
                </c:pt>
                <c:pt idx="11">
                  <c:v>132.75</c:v>
                </c:pt>
                <c:pt idx="12">
                  <c:v>149.5</c:v>
                </c:pt>
                <c:pt idx="13">
                  <c:v>166.75</c:v>
                </c:pt>
                <c:pt idx="14">
                  <c:v>184</c:v>
                </c:pt>
                <c:pt idx="15">
                  <c:v>201.5</c:v>
                </c:pt>
                <c:pt idx="16">
                  <c:v>219</c:v>
                </c:pt>
                <c:pt idx="17">
                  <c:v>236.5</c:v>
                </c:pt>
                <c:pt idx="18">
                  <c:v>254</c:v>
                </c:pt>
                <c:pt idx="19">
                  <c:v>272</c:v>
                </c:pt>
                <c:pt idx="20">
                  <c:v>290</c:v>
                </c:pt>
                <c:pt idx="21">
                  <c:v>308</c:v>
                </c:pt>
                <c:pt idx="22">
                  <c:v>326</c:v>
                </c:pt>
                <c:pt idx="23">
                  <c:v>344</c:v>
                </c:pt>
                <c:pt idx="24">
                  <c:v>362</c:v>
                </c:pt>
                <c:pt idx="25">
                  <c:v>380</c:v>
                </c:pt>
                <c:pt idx="26">
                  <c:v>398</c:v>
                </c:pt>
                <c:pt idx="27">
                  <c:v>417</c:v>
                </c:pt>
                <c:pt idx="28">
                  <c:v>436</c:v>
                </c:pt>
                <c:pt idx="29">
                  <c:v>455</c:v>
                </c:pt>
                <c:pt idx="30">
                  <c:v>474</c:v>
                </c:pt>
                <c:pt idx="31">
                  <c:v>493</c:v>
                </c:pt>
                <c:pt idx="32">
                  <c:v>512</c:v>
                </c:pt>
                <c:pt idx="33">
                  <c:v>532</c:v>
                </c:pt>
                <c:pt idx="34">
                  <c:v>552</c:v>
                </c:pt>
                <c:pt idx="35">
                  <c:v>572</c:v>
                </c:pt>
                <c:pt idx="36">
                  <c:v>592</c:v>
                </c:pt>
                <c:pt idx="37">
                  <c:v>612</c:v>
                </c:pt>
                <c:pt idx="38">
                  <c:v>632</c:v>
                </c:pt>
                <c:pt idx="39">
                  <c:v>652</c:v>
                </c:pt>
                <c:pt idx="40">
                  <c:v>672</c:v>
                </c:pt>
                <c:pt idx="41">
                  <c:v>692</c:v>
                </c:pt>
                <c:pt idx="42">
                  <c:v>712</c:v>
                </c:pt>
                <c:pt idx="43">
                  <c:v>732</c:v>
                </c:pt>
                <c:pt idx="44">
                  <c:v>752</c:v>
                </c:pt>
                <c:pt idx="45">
                  <c:v>772</c:v>
                </c:pt>
                <c:pt idx="46">
                  <c:v>792</c:v>
                </c:pt>
              </c:numCache>
            </c:numRef>
          </c:xVal>
          <c:yVal>
            <c:numRef>
              <c:f>รวมTD04!$S$4:$S$50</c:f>
              <c:numCache>
                <c:formatCode>General</c:formatCode>
                <c:ptCount val="47"/>
                <c:pt idx="0">
                  <c:v>48.2</c:v>
                </c:pt>
                <c:pt idx="1">
                  <c:v>48.3</c:v>
                </c:pt>
                <c:pt idx="2">
                  <c:v>48.4</c:v>
                </c:pt>
                <c:pt idx="3">
                  <c:v>48.5</c:v>
                </c:pt>
                <c:pt idx="4">
                  <c:v>48.6</c:v>
                </c:pt>
                <c:pt idx="5">
                  <c:v>48.7</c:v>
                </c:pt>
                <c:pt idx="6">
                  <c:v>48.8</c:v>
                </c:pt>
                <c:pt idx="7">
                  <c:v>48.9</c:v>
                </c:pt>
                <c:pt idx="8">
                  <c:v>49</c:v>
                </c:pt>
                <c:pt idx="9">
                  <c:v>49.1</c:v>
                </c:pt>
                <c:pt idx="10">
                  <c:v>49.2</c:v>
                </c:pt>
                <c:pt idx="11">
                  <c:v>49.3</c:v>
                </c:pt>
                <c:pt idx="12">
                  <c:v>49.4</c:v>
                </c:pt>
                <c:pt idx="13">
                  <c:v>49.5</c:v>
                </c:pt>
                <c:pt idx="14">
                  <c:v>49.6</c:v>
                </c:pt>
                <c:pt idx="15">
                  <c:v>49.7</c:v>
                </c:pt>
                <c:pt idx="16">
                  <c:v>49.8</c:v>
                </c:pt>
                <c:pt idx="17">
                  <c:v>49.9</c:v>
                </c:pt>
                <c:pt idx="18">
                  <c:v>50</c:v>
                </c:pt>
                <c:pt idx="19">
                  <c:v>50.1</c:v>
                </c:pt>
                <c:pt idx="20">
                  <c:v>50.2</c:v>
                </c:pt>
                <c:pt idx="21">
                  <c:v>50.3</c:v>
                </c:pt>
                <c:pt idx="22">
                  <c:v>50.4</c:v>
                </c:pt>
                <c:pt idx="23">
                  <c:v>50.5</c:v>
                </c:pt>
                <c:pt idx="24">
                  <c:v>50.6</c:v>
                </c:pt>
                <c:pt idx="25">
                  <c:v>50.7</c:v>
                </c:pt>
                <c:pt idx="26">
                  <c:v>50.8</c:v>
                </c:pt>
                <c:pt idx="27">
                  <c:v>50.9</c:v>
                </c:pt>
                <c:pt idx="28">
                  <c:v>51</c:v>
                </c:pt>
                <c:pt idx="29">
                  <c:v>51.1</c:v>
                </c:pt>
                <c:pt idx="30">
                  <c:v>51.2</c:v>
                </c:pt>
                <c:pt idx="31">
                  <c:v>51.3</c:v>
                </c:pt>
                <c:pt idx="32">
                  <c:v>51.4</c:v>
                </c:pt>
                <c:pt idx="33">
                  <c:v>51.5</c:v>
                </c:pt>
                <c:pt idx="34">
                  <c:v>51.6</c:v>
                </c:pt>
                <c:pt idx="35">
                  <c:v>51.7</c:v>
                </c:pt>
                <c:pt idx="36">
                  <c:v>51.8</c:v>
                </c:pt>
                <c:pt idx="37">
                  <c:v>51.9</c:v>
                </c:pt>
                <c:pt idx="38">
                  <c:v>52</c:v>
                </c:pt>
                <c:pt idx="39">
                  <c:v>52.1</c:v>
                </c:pt>
                <c:pt idx="40">
                  <c:v>52.2</c:v>
                </c:pt>
                <c:pt idx="41">
                  <c:v>52.3</c:v>
                </c:pt>
                <c:pt idx="42">
                  <c:v>52.4</c:v>
                </c:pt>
                <c:pt idx="43">
                  <c:v>52.5</c:v>
                </c:pt>
                <c:pt idx="44">
                  <c:v>52.6</c:v>
                </c:pt>
                <c:pt idx="45">
                  <c:v>52.7</c:v>
                </c:pt>
                <c:pt idx="46">
                  <c:v>52.8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246800"/>
        <c:axId val="1424246256"/>
      </c:scatterChart>
      <c:valAx>
        <c:axId val="1424246800"/>
        <c:scaling>
          <c:orientation val="minMax"/>
          <c:max val="22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en-US"/>
                  <a:t>Discharge - CMS.</a:t>
                </a:r>
              </a:p>
            </c:rich>
          </c:tx>
          <c:layout>
            <c:manualLayout>
              <c:xMode val="edge"/>
              <c:yMode val="edge"/>
              <c:x val="0.44026315941276573"/>
              <c:y val="0.946226972412147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24246256"/>
        <c:crossesAt val="0"/>
        <c:crossBetween val="midCat"/>
        <c:majorUnit val="100"/>
        <c:minorUnit val="50"/>
      </c:valAx>
      <c:valAx>
        <c:axId val="1424246256"/>
        <c:scaling>
          <c:orientation val="minMax"/>
          <c:max val="60"/>
          <c:min val="47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en-US"/>
                  <a:t>Elevation - M.msl.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24246800"/>
        <c:crosses val="autoZero"/>
        <c:crossBetween val="midCat"/>
        <c:majorUnit val="1"/>
        <c:min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41176753795086"/>
          <c:y val="0.54252047449924912"/>
          <c:w val="0.44596618747899025"/>
          <c:h val="0.258686781559480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ngsanaUPC"/>
          <a:ea typeface="AngsanaUPC"/>
          <a:cs typeface="AngsanaUPC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30769</xdr:colOff>
      <xdr:row>3</xdr:row>
      <xdr:rowOff>13946</xdr:rowOff>
    </xdr:from>
    <xdr:to>
      <xdr:col>11</xdr:col>
      <xdr:colOff>809914</xdr:colOff>
      <xdr:row>33</xdr:row>
      <xdr:rowOff>142534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1240EDD1-3C8C-49FC-A739-C915D7F91FBF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2561 ถึง 31 มีนาคม 2562</a:t>
          </a:fld>
          <a:endParaRPr lang="th-TH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30769</xdr:colOff>
      <xdr:row>3</xdr:row>
      <xdr:rowOff>13946</xdr:rowOff>
    </xdr:from>
    <xdr:to>
      <xdr:col>11</xdr:col>
      <xdr:colOff>809914</xdr:colOff>
      <xdr:row>33</xdr:row>
      <xdr:rowOff>142534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1240EDD1-3C8C-49FC-A739-C915D7F91FBF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2561 ถึง 31 มีนาคม 2562</a:t>
          </a:fld>
          <a:endParaRPr lang="th-TH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666749</xdr:colOff>
      <xdr:row>51</xdr:row>
      <xdr:rowOff>166688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32" t="6462" r="4447" b="6739"/>
        <a:stretch/>
      </xdr:blipFill>
      <xdr:spPr>
        <a:xfrm>
          <a:off x="0" y="0"/>
          <a:ext cx="13787437" cy="9274969"/>
        </a:xfrm>
        <a:prstGeom prst="rect">
          <a:avLst/>
        </a:prstGeom>
      </xdr:spPr>
    </xdr:pic>
    <xdr:clientData/>
  </xdr:twoCellAnchor>
  <xdr:twoCellAnchor>
    <xdr:from>
      <xdr:col>0</xdr:col>
      <xdr:colOff>571503</xdr:colOff>
      <xdr:row>11</xdr:row>
      <xdr:rowOff>130968</xdr:rowOff>
    </xdr:from>
    <xdr:to>
      <xdr:col>13</xdr:col>
      <xdr:colOff>571499</xdr:colOff>
      <xdr:row>49</xdr:row>
      <xdr:rowOff>166686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106</xdr:row>
      <xdr:rowOff>0</xdr:rowOff>
    </xdr:from>
    <xdr:to>
      <xdr:col>46</xdr:col>
      <xdr:colOff>297842</xdr:colOff>
      <xdr:row>212</xdr:row>
      <xdr:rowOff>6684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5625" y="22895719"/>
          <a:ext cx="17561905" cy="22723809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0</xdr:row>
      <xdr:rowOff>0</xdr:rowOff>
    </xdr:from>
    <xdr:to>
      <xdr:col>46</xdr:col>
      <xdr:colOff>297842</xdr:colOff>
      <xdr:row>105</xdr:row>
      <xdr:rowOff>90028</xdr:rowOff>
    </xdr:to>
    <xdr:grpSp>
      <xdr:nvGrpSpPr>
        <xdr:cNvPr id="8" name="Group 7"/>
        <xdr:cNvGrpSpPr/>
      </xdr:nvGrpSpPr>
      <xdr:grpSpPr>
        <a:xfrm>
          <a:off x="14549438" y="0"/>
          <a:ext cx="17561904" cy="22711903"/>
          <a:chOff x="14549438" y="0"/>
          <a:chExt cx="17561904" cy="22711903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549438" y="0"/>
            <a:ext cx="17561904" cy="22711903"/>
          </a:xfrm>
          <a:prstGeom prst="rect">
            <a:avLst/>
          </a:prstGeom>
        </xdr:spPr>
      </xdr:pic>
      <xdr:cxnSp macro="">
        <xdr:nvCxnSpPr>
          <xdr:cNvPr id="3" name="Straight Connector 2"/>
          <xdr:cNvCxnSpPr/>
        </xdr:nvCxnSpPr>
        <xdr:spPr>
          <a:xfrm>
            <a:off x="23193375" y="1881187"/>
            <a:ext cx="881062" cy="0"/>
          </a:xfrm>
          <a:prstGeom prst="line">
            <a:avLst/>
          </a:prstGeom>
          <a:ln w="76200">
            <a:solidFill>
              <a:srgbClr val="FF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/>
          <xdr:cNvSpPr txBox="1"/>
        </xdr:nvSpPr>
        <xdr:spPr>
          <a:xfrm>
            <a:off x="24145876" y="1571624"/>
            <a:ext cx="1381124" cy="4762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 b="1">
                <a:solidFill>
                  <a:srgbClr val="FF00FF"/>
                </a:solidFill>
                <a:latin typeface="Cordia New" panose="020B0304020202020204" pitchFamily="34" charset="-34"/>
                <a:cs typeface="Cordia New" panose="020B0304020202020204" pitchFamily="34" charset="-34"/>
              </a:rPr>
              <a:t>2561 &gt;&gt; </a:t>
            </a:r>
            <a:endParaRPr lang="th-TH" sz="3600" b="1">
              <a:solidFill>
                <a:srgbClr val="FF00FF"/>
              </a:solidFill>
              <a:latin typeface="Cordia New" panose="020B0304020202020204" pitchFamily="34" charset="-34"/>
              <a:cs typeface="Cordia New" panose="020B0304020202020204" pitchFamily="34" charset="-34"/>
            </a:endParaRPr>
          </a:p>
        </xdr:txBody>
      </xdr:sp>
      <xdr:pic>
        <xdr:nvPicPr>
          <xdr:cNvPr id="7" name="Picture 6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16174" b="22365"/>
          <a:stretch/>
        </xdr:blipFill>
        <xdr:spPr>
          <a:xfrm>
            <a:off x="25431750" y="1690688"/>
            <a:ext cx="4429125" cy="365885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257175"/>
    <xdr:ext cx="9305192" cy="606913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001"/>
  <sheetViews>
    <sheetView showGridLines="0" tabSelected="1" zoomScale="90" zoomScaleNormal="90" workbookViewId="0">
      <selection activeCell="L2" sqref="L2"/>
    </sheetView>
  </sheetViews>
  <sheetFormatPr defaultRowHeight="22.5" customHeight="1" x14ac:dyDescent="0.2"/>
  <cols>
    <col min="1" max="1" width="20" style="1" bestFit="1" customWidth="1"/>
    <col min="2" max="2" width="37.25" style="1" customWidth="1"/>
    <col min="3" max="3" width="9" style="1"/>
    <col min="4" max="4" width="18.875" style="1" customWidth="1"/>
    <col min="5" max="5" width="18.75" style="1" bestFit="1" customWidth="1"/>
    <col min="6" max="6" width="3.5" style="1" customWidth="1"/>
    <col min="7" max="7" width="13" style="1" bestFit="1" customWidth="1"/>
    <col min="8" max="16384" width="9" style="1"/>
  </cols>
  <sheetData>
    <row r="1" spans="1:5" ht="24" x14ac:dyDescent="0.2">
      <c r="A1" s="47" t="s">
        <v>4</v>
      </c>
      <c r="B1" s="47"/>
      <c r="D1" s="9" t="s">
        <v>18</v>
      </c>
      <c r="E1" s="15">
        <v>43191</v>
      </c>
    </row>
    <row r="2" spans="1:5" ht="24" x14ac:dyDescent="0.2">
      <c r="A2" s="48"/>
      <c r="B2" s="48"/>
      <c r="D2" s="11" t="s">
        <v>19</v>
      </c>
      <c r="E2" s="15">
        <v>43555</v>
      </c>
    </row>
    <row r="3" spans="1:5" ht="22.5" customHeight="1" x14ac:dyDescent="0.2">
      <c r="A3" s="3" t="s">
        <v>17</v>
      </c>
      <c r="B3" s="2" t="s">
        <v>23</v>
      </c>
      <c r="D3" s="10" t="s">
        <v>10</v>
      </c>
      <c r="E3" s="10" t="s">
        <v>9</v>
      </c>
    </row>
    <row r="4" spans="1:5" ht="22.5" customHeight="1" x14ac:dyDescent="0.2">
      <c r="A4" s="3" t="s">
        <v>0</v>
      </c>
      <c r="B4" s="2" t="s">
        <v>20</v>
      </c>
      <c r="D4" s="2">
        <v>48.2</v>
      </c>
      <c r="E4" s="2">
        <v>0</v>
      </c>
    </row>
    <row r="5" spans="1:5" ht="22.5" customHeight="1" x14ac:dyDescent="0.2">
      <c r="A5" s="3" t="s">
        <v>1</v>
      </c>
      <c r="B5" s="2" t="s">
        <v>21</v>
      </c>
      <c r="D5" s="2">
        <v>48.3</v>
      </c>
      <c r="E5" s="2">
        <v>6</v>
      </c>
    </row>
    <row r="6" spans="1:5" ht="22.5" customHeight="1" x14ac:dyDescent="0.2">
      <c r="A6" s="3" t="s">
        <v>2</v>
      </c>
      <c r="B6" s="2" t="s">
        <v>22</v>
      </c>
      <c r="D6" s="2">
        <v>48.4</v>
      </c>
      <c r="E6" s="2">
        <v>12</v>
      </c>
    </row>
    <row r="7" spans="1:5" ht="22.5" customHeight="1" x14ac:dyDescent="0.2">
      <c r="A7" s="3" t="s">
        <v>6</v>
      </c>
      <c r="B7" s="5">
        <v>17.414386</v>
      </c>
      <c r="D7" s="2">
        <v>48.5</v>
      </c>
      <c r="E7" s="2">
        <v>21.5</v>
      </c>
    </row>
    <row r="8" spans="1:5" ht="22.5" customHeight="1" x14ac:dyDescent="0.2">
      <c r="A8" s="3" t="s">
        <v>7</v>
      </c>
      <c r="B8" s="5">
        <v>100.123801</v>
      </c>
      <c r="D8" s="2">
        <v>48.6</v>
      </c>
      <c r="E8" s="2">
        <v>31</v>
      </c>
    </row>
    <row r="9" spans="1:5" ht="22.5" customHeight="1" x14ac:dyDescent="0.2">
      <c r="A9" s="3" t="s">
        <v>8</v>
      </c>
      <c r="B9" s="5">
        <v>2018</v>
      </c>
      <c r="D9" s="2">
        <v>48.7</v>
      </c>
      <c r="E9" s="2">
        <v>43</v>
      </c>
    </row>
    <row r="10" spans="1:5" ht="22.5" customHeight="1" x14ac:dyDescent="0.2">
      <c r="A10" s="3" t="s">
        <v>5</v>
      </c>
      <c r="B10" s="6">
        <v>48.5</v>
      </c>
      <c r="D10" s="2">
        <v>48.8</v>
      </c>
      <c r="E10" s="2">
        <v>55</v>
      </c>
    </row>
    <row r="11" spans="1:5" ht="22.5" customHeight="1" x14ac:dyDescent="0.2">
      <c r="A11" s="49" t="str">
        <f>"วันที่ใช้ " &amp; TEXT(E1,"[$-107041E]d mmmm yyyy;@") &amp;" ถึง " &amp; IF(E2&gt;0,TEXT(E2,"[$-107041E]d mmmm yyyy;@"),"-")</f>
        <v>วันที่ใช้ 1 เมษายน 2561 ถึง 31 มีนาคม 2562</v>
      </c>
      <c r="B11" s="49"/>
      <c r="D11" s="2">
        <v>48.9</v>
      </c>
      <c r="E11" s="2">
        <v>69</v>
      </c>
    </row>
    <row r="12" spans="1:5" ht="24" x14ac:dyDescent="0.2">
      <c r="D12" s="2">
        <v>49</v>
      </c>
      <c r="E12" s="2">
        <v>83</v>
      </c>
    </row>
    <row r="13" spans="1:5" ht="22.5" customHeight="1" x14ac:dyDescent="0.2">
      <c r="A13" s="1" t="s">
        <v>31</v>
      </c>
      <c r="D13" s="2">
        <v>49.1</v>
      </c>
      <c r="E13" s="2">
        <v>99.5</v>
      </c>
    </row>
    <row r="14" spans="1:5" ht="22.5" customHeight="1" x14ac:dyDescent="0.2">
      <c r="A14" s="1" t="s">
        <v>29</v>
      </c>
      <c r="D14" s="2">
        <v>49.2</v>
      </c>
      <c r="E14" s="2">
        <v>116</v>
      </c>
    </row>
    <row r="15" spans="1:5" ht="22.5" customHeight="1" x14ac:dyDescent="0.2">
      <c r="D15" s="2">
        <v>49.3</v>
      </c>
      <c r="E15" s="2">
        <v>132.75</v>
      </c>
    </row>
    <row r="16" spans="1:5" ht="22.5" customHeight="1" x14ac:dyDescent="0.2">
      <c r="D16" s="2">
        <v>49.4</v>
      </c>
      <c r="E16" s="2">
        <v>149.5</v>
      </c>
    </row>
    <row r="17" spans="4:5" ht="22.5" customHeight="1" x14ac:dyDescent="0.2">
      <c r="D17" s="2">
        <v>49.5</v>
      </c>
      <c r="E17" s="2">
        <v>166.75</v>
      </c>
    </row>
    <row r="18" spans="4:5" ht="22.5" customHeight="1" x14ac:dyDescent="0.2">
      <c r="D18" s="2">
        <v>49.6</v>
      </c>
      <c r="E18" s="2">
        <v>184</v>
      </c>
    </row>
    <row r="19" spans="4:5" ht="22.5" customHeight="1" x14ac:dyDescent="0.2">
      <c r="D19" s="2">
        <v>49.7</v>
      </c>
      <c r="E19" s="2">
        <v>201.5</v>
      </c>
    </row>
    <row r="20" spans="4:5" ht="22.5" customHeight="1" x14ac:dyDescent="0.2">
      <c r="D20" s="2">
        <v>49.8</v>
      </c>
      <c r="E20" s="2">
        <v>219</v>
      </c>
    </row>
    <row r="21" spans="4:5" ht="22.5" customHeight="1" x14ac:dyDescent="0.2">
      <c r="D21" s="2">
        <v>49.9</v>
      </c>
      <c r="E21" s="2">
        <v>236.5</v>
      </c>
    </row>
    <row r="22" spans="4:5" ht="22.5" customHeight="1" x14ac:dyDescent="0.2">
      <c r="D22" s="2">
        <v>50</v>
      </c>
      <c r="E22" s="2">
        <v>254</v>
      </c>
    </row>
    <row r="23" spans="4:5" ht="22.5" customHeight="1" x14ac:dyDescent="0.2">
      <c r="D23" s="2">
        <v>50.1</v>
      </c>
      <c r="E23" s="2">
        <v>272</v>
      </c>
    </row>
    <row r="24" spans="4:5" ht="22.5" customHeight="1" x14ac:dyDescent="0.2">
      <c r="D24" s="2">
        <v>50.2</v>
      </c>
      <c r="E24" s="2">
        <v>290</v>
      </c>
    </row>
    <row r="25" spans="4:5" ht="22.5" customHeight="1" x14ac:dyDescent="0.2">
      <c r="D25" s="2">
        <v>50.3</v>
      </c>
      <c r="E25" s="2">
        <v>308</v>
      </c>
    </row>
    <row r="26" spans="4:5" ht="22.5" customHeight="1" x14ac:dyDescent="0.2">
      <c r="D26" s="2">
        <v>50.4</v>
      </c>
      <c r="E26" s="2">
        <v>326</v>
      </c>
    </row>
    <row r="27" spans="4:5" ht="22.5" customHeight="1" x14ac:dyDescent="0.2">
      <c r="D27" s="2">
        <v>50.5</v>
      </c>
      <c r="E27" s="2">
        <v>344</v>
      </c>
    </row>
    <row r="28" spans="4:5" ht="22.5" customHeight="1" x14ac:dyDescent="0.2">
      <c r="D28" s="2">
        <v>50.6</v>
      </c>
      <c r="E28" s="2">
        <v>362</v>
      </c>
    </row>
    <row r="29" spans="4:5" ht="22.5" customHeight="1" x14ac:dyDescent="0.2">
      <c r="D29" s="2">
        <v>50.7</v>
      </c>
      <c r="E29" s="2">
        <v>380</v>
      </c>
    </row>
    <row r="30" spans="4:5" ht="22.5" customHeight="1" x14ac:dyDescent="0.2">
      <c r="D30" s="2">
        <v>50.8</v>
      </c>
      <c r="E30" s="2">
        <v>398</v>
      </c>
    </row>
    <row r="31" spans="4:5" ht="22.5" customHeight="1" x14ac:dyDescent="0.2">
      <c r="D31" s="2">
        <v>50.9</v>
      </c>
      <c r="E31" s="2">
        <v>417</v>
      </c>
    </row>
    <row r="32" spans="4:5" ht="22.5" customHeight="1" x14ac:dyDescent="0.2">
      <c r="D32" s="2">
        <v>51</v>
      </c>
      <c r="E32" s="2">
        <v>436</v>
      </c>
    </row>
    <row r="33" spans="4:5" ht="22.5" customHeight="1" x14ac:dyDescent="0.2">
      <c r="D33" s="2">
        <v>51.1</v>
      </c>
      <c r="E33" s="2">
        <v>455</v>
      </c>
    </row>
    <row r="34" spans="4:5" ht="22.5" customHeight="1" x14ac:dyDescent="0.2">
      <c r="D34" s="2">
        <v>51.2</v>
      </c>
      <c r="E34" s="2">
        <v>474</v>
      </c>
    </row>
    <row r="35" spans="4:5" ht="22.5" customHeight="1" x14ac:dyDescent="0.2">
      <c r="D35" s="2">
        <v>51.3</v>
      </c>
      <c r="E35" s="2">
        <v>493</v>
      </c>
    </row>
    <row r="36" spans="4:5" ht="22.5" customHeight="1" x14ac:dyDescent="0.2">
      <c r="D36" s="2">
        <v>51.4</v>
      </c>
      <c r="E36" s="2">
        <v>512</v>
      </c>
    </row>
    <row r="37" spans="4:5" ht="22.5" customHeight="1" x14ac:dyDescent="0.2">
      <c r="D37" s="2">
        <v>51.5</v>
      </c>
      <c r="E37" s="2">
        <v>532</v>
      </c>
    </row>
    <row r="38" spans="4:5" ht="22.5" customHeight="1" x14ac:dyDescent="0.2">
      <c r="D38" s="2">
        <v>51.6</v>
      </c>
      <c r="E38" s="2">
        <v>552</v>
      </c>
    </row>
    <row r="39" spans="4:5" ht="22.5" customHeight="1" x14ac:dyDescent="0.2">
      <c r="D39" s="2">
        <v>51.7</v>
      </c>
      <c r="E39" s="2">
        <v>572</v>
      </c>
    </row>
    <row r="40" spans="4:5" ht="22.5" customHeight="1" x14ac:dyDescent="0.2">
      <c r="D40" s="2">
        <v>51.8</v>
      </c>
      <c r="E40" s="2">
        <v>592</v>
      </c>
    </row>
    <row r="41" spans="4:5" ht="22.5" customHeight="1" x14ac:dyDescent="0.2">
      <c r="D41" s="2">
        <v>51.9</v>
      </c>
      <c r="E41" s="2">
        <v>612</v>
      </c>
    </row>
    <row r="42" spans="4:5" ht="22.5" customHeight="1" x14ac:dyDescent="0.2">
      <c r="D42" s="2">
        <v>52</v>
      </c>
      <c r="E42" s="2">
        <v>632</v>
      </c>
    </row>
    <row r="43" spans="4:5" ht="22.5" customHeight="1" x14ac:dyDescent="0.2">
      <c r="D43" s="2">
        <v>52.1</v>
      </c>
      <c r="E43" s="2">
        <v>652</v>
      </c>
    </row>
    <row r="44" spans="4:5" ht="22.5" customHeight="1" x14ac:dyDescent="0.2">
      <c r="D44" s="2">
        <v>52.2</v>
      </c>
      <c r="E44" s="2">
        <v>672</v>
      </c>
    </row>
    <row r="45" spans="4:5" ht="22.5" customHeight="1" x14ac:dyDescent="0.2">
      <c r="D45" s="2">
        <v>52.3</v>
      </c>
      <c r="E45" s="2">
        <v>692</v>
      </c>
    </row>
    <row r="46" spans="4:5" ht="22.5" customHeight="1" x14ac:dyDescent="0.2">
      <c r="D46" s="2">
        <v>52.4</v>
      </c>
      <c r="E46" s="2">
        <v>712</v>
      </c>
    </row>
    <row r="47" spans="4:5" ht="22.5" customHeight="1" x14ac:dyDescent="0.2">
      <c r="D47" s="2">
        <v>52.5</v>
      </c>
      <c r="E47" s="2">
        <v>732</v>
      </c>
    </row>
    <row r="48" spans="4:5" ht="22.5" customHeight="1" x14ac:dyDescent="0.2">
      <c r="D48" s="2">
        <v>52.6</v>
      </c>
      <c r="E48" s="2">
        <v>752</v>
      </c>
    </row>
    <row r="49" spans="4:5" ht="22.5" customHeight="1" x14ac:dyDescent="0.2">
      <c r="D49" s="2">
        <v>52.7</v>
      </c>
      <c r="E49" s="2">
        <v>772</v>
      </c>
    </row>
    <row r="50" spans="4:5" ht="22.5" customHeight="1" x14ac:dyDescent="0.2">
      <c r="D50" s="2">
        <v>52.8</v>
      </c>
      <c r="E50" s="2">
        <v>792</v>
      </c>
    </row>
    <row r="51" spans="4:5" ht="22.5" customHeight="1" x14ac:dyDescent="0.2">
      <c r="D51" s="2"/>
      <c r="E51" s="2"/>
    </row>
    <row r="52" spans="4:5" ht="22.5" customHeight="1" x14ac:dyDescent="0.2">
      <c r="D52" s="2"/>
      <c r="E52" s="2"/>
    </row>
    <row r="53" spans="4:5" ht="22.5" customHeight="1" x14ac:dyDescent="0.2">
      <c r="D53" s="2"/>
      <c r="E53" s="2"/>
    </row>
    <row r="54" spans="4:5" ht="22.5" customHeight="1" x14ac:dyDescent="0.2">
      <c r="D54" s="2"/>
      <c r="E54" s="2"/>
    </row>
    <row r="55" spans="4:5" ht="22.5" customHeight="1" x14ac:dyDescent="0.2">
      <c r="D55" s="2"/>
      <c r="E55" s="2"/>
    </row>
    <row r="56" spans="4:5" ht="22.5" customHeight="1" x14ac:dyDescent="0.2">
      <c r="D56" s="2"/>
      <c r="E56" s="2"/>
    </row>
    <row r="57" spans="4:5" ht="22.5" customHeight="1" x14ac:dyDescent="0.2">
      <c r="D57" s="2"/>
      <c r="E57" s="2"/>
    </row>
    <row r="58" spans="4:5" ht="22.5" customHeight="1" x14ac:dyDescent="0.2">
      <c r="D58" s="2"/>
      <c r="E58" s="2"/>
    </row>
    <row r="59" spans="4:5" ht="22.5" customHeight="1" x14ac:dyDescent="0.2">
      <c r="D59" s="2"/>
      <c r="E59" s="2"/>
    </row>
    <row r="60" spans="4:5" ht="22.5" customHeight="1" x14ac:dyDescent="0.2">
      <c r="D60" s="2"/>
      <c r="E60" s="2"/>
    </row>
    <row r="61" spans="4:5" ht="22.5" customHeight="1" x14ac:dyDescent="0.2">
      <c r="D61" s="2"/>
      <c r="E61" s="2"/>
    </row>
    <row r="62" spans="4:5" ht="22.5" customHeight="1" x14ac:dyDescent="0.2">
      <c r="D62" s="2"/>
      <c r="E62" s="2"/>
    </row>
    <row r="63" spans="4:5" ht="22.5" customHeight="1" x14ac:dyDescent="0.2">
      <c r="D63" s="2"/>
      <c r="E63" s="2"/>
    </row>
    <row r="64" spans="4:5" ht="22.5" customHeight="1" x14ac:dyDescent="0.2">
      <c r="D64" s="2"/>
      <c r="E64" s="2"/>
    </row>
    <row r="65" spans="4:5" ht="22.5" customHeight="1" x14ac:dyDescent="0.2">
      <c r="D65" s="2"/>
      <c r="E65" s="2"/>
    </row>
    <row r="66" spans="4:5" ht="22.5" customHeight="1" x14ac:dyDescent="0.2">
      <c r="D66" s="2"/>
      <c r="E66" s="2"/>
    </row>
    <row r="67" spans="4:5" ht="22.5" customHeight="1" x14ac:dyDescent="0.2">
      <c r="D67" s="2"/>
      <c r="E67" s="2"/>
    </row>
    <row r="68" spans="4:5" ht="22.5" customHeight="1" x14ac:dyDescent="0.2">
      <c r="D68" s="2"/>
      <c r="E68" s="2"/>
    </row>
    <row r="69" spans="4:5" ht="22.5" customHeight="1" x14ac:dyDescent="0.2">
      <c r="D69" s="2"/>
      <c r="E69" s="2"/>
    </row>
    <row r="70" spans="4:5" ht="22.5" customHeight="1" x14ac:dyDescent="0.2">
      <c r="D70" s="2"/>
      <c r="E70" s="2"/>
    </row>
    <row r="71" spans="4:5" ht="22.5" customHeight="1" x14ac:dyDescent="0.2">
      <c r="D71" s="2"/>
      <c r="E71" s="2"/>
    </row>
    <row r="72" spans="4:5" ht="22.5" customHeight="1" x14ac:dyDescent="0.2">
      <c r="D72" s="2"/>
      <c r="E72" s="2"/>
    </row>
    <row r="73" spans="4:5" ht="22.5" customHeight="1" x14ac:dyDescent="0.2">
      <c r="D73" s="2"/>
      <c r="E73" s="2"/>
    </row>
    <row r="74" spans="4:5" ht="22.5" customHeight="1" x14ac:dyDescent="0.2">
      <c r="D74" s="2"/>
      <c r="E74" s="2"/>
    </row>
    <row r="75" spans="4:5" ht="22.5" customHeight="1" x14ac:dyDescent="0.2">
      <c r="D75" s="2"/>
      <c r="E75" s="2"/>
    </row>
    <row r="76" spans="4:5" ht="22.5" customHeight="1" x14ac:dyDescent="0.2">
      <c r="D76" s="2"/>
      <c r="E76" s="2"/>
    </row>
    <row r="77" spans="4:5" ht="22.5" customHeight="1" x14ac:dyDescent="0.2">
      <c r="D77" s="2"/>
      <c r="E77" s="2"/>
    </row>
    <row r="78" spans="4:5" ht="22.5" customHeight="1" x14ac:dyDescent="0.2">
      <c r="D78" s="2"/>
      <c r="E78" s="2"/>
    </row>
    <row r="79" spans="4:5" ht="22.5" customHeight="1" x14ac:dyDescent="0.2">
      <c r="D79" s="2"/>
      <c r="E79" s="2"/>
    </row>
    <row r="80" spans="4:5" ht="22.5" customHeight="1" x14ac:dyDescent="0.2">
      <c r="D80" s="2"/>
      <c r="E80" s="2"/>
    </row>
    <row r="81" spans="4:5" ht="22.5" customHeight="1" x14ac:dyDescent="0.2">
      <c r="D81" s="2"/>
      <c r="E81" s="2"/>
    </row>
    <row r="82" spans="4:5" ht="22.5" customHeight="1" x14ac:dyDescent="0.2">
      <c r="D82" s="2"/>
      <c r="E82" s="2"/>
    </row>
    <row r="83" spans="4:5" ht="22.5" customHeight="1" x14ac:dyDescent="0.2">
      <c r="D83" s="2"/>
      <c r="E83" s="2"/>
    </row>
    <row r="84" spans="4:5" ht="22.5" customHeight="1" x14ac:dyDescent="0.2">
      <c r="D84" s="2"/>
      <c r="E84" s="2"/>
    </row>
    <row r="85" spans="4:5" ht="22.5" customHeight="1" x14ac:dyDescent="0.2">
      <c r="D85" s="2"/>
      <c r="E85" s="2"/>
    </row>
    <row r="86" spans="4:5" ht="22.5" customHeight="1" x14ac:dyDescent="0.2">
      <c r="D86" s="2"/>
      <c r="E86" s="2"/>
    </row>
    <row r="87" spans="4:5" ht="22.5" customHeight="1" x14ac:dyDescent="0.2">
      <c r="D87" s="2"/>
      <c r="E87" s="2"/>
    </row>
    <row r="88" spans="4:5" ht="22.5" customHeight="1" x14ac:dyDescent="0.2">
      <c r="D88" s="2"/>
      <c r="E88" s="2"/>
    </row>
    <row r="89" spans="4:5" ht="22.5" customHeight="1" x14ac:dyDescent="0.2">
      <c r="D89" s="2"/>
      <c r="E89" s="2"/>
    </row>
    <row r="90" spans="4:5" ht="22.5" customHeight="1" x14ac:dyDescent="0.2">
      <c r="D90" s="2"/>
      <c r="E90" s="2"/>
    </row>
    <row r="91" spans="4:5" ht="22.5" customHeight="1" x14ac:dyDescent="0.2">
      <c r="D91" s="2"/>
      <c r="E91" s="2"/>
    </row>
    <row r="92" spans="4:5" ht="22.5" customHeight="1" x14ac:dyDescent="0.2">
      <c r="D92" s="2"/>
      <c r="E92" s="2"/>
    </row>
    <row r="93" spans="4:5" ht="22.5" customHeight="1" x14ac:dyDescent="0.2">
      <c r="D93" s="2"/>
      <c r="E93" s="2"/>
    </row>
    <row r="94" spans="4:5" ht="22.5" customHeight="1" x14ac:dyDescent="0.2">
      <c r="D94" s="2"/>
      <c r="E94" s="2"/>
    </row>
    <row r="95" spans="4:5" ht="22.5" customHeight="1" x14ac:dyDescent="0.2">
      <c r="D95" s="2"/>
      <c r="E95" s="2"/>
    </row>
    <row r="96" spans="4:5" ht="22.5" customHeight="1" x14ac:dyDescent="0.2">
      <c r="D96" s="2"/>
      <c r="E96" s="2"/>
    </row>
    <row r="97" spans="4:5" ht="22.5" customHeight="1" x14ac:dyDescent="0.2">
      <c r="D97" s="2"/>
      <c r="E97" s="2"/>
    </row>
    <row r="98" spans="4:5" ht="22.5" customHeight="1" x14ac:dyDescent="0.2">
      <c r="D98" s="2"/>
      <c r="E98" s="2"/>
    </row>
    <row r="99" spans="4:5" ht="22.5" customHeight="1" x14ac:dyDescent="0.2">
      <c r="D99" s="2"/>
      <c r="E99" s="2"/>
    </row>
    <row r="100" spans="4:5" ht="22.5" customHeight="1" x14ac:dyDescent="0.2">
      <c r="D100" s="2"/>
      <c r="E100" s="2"/>
    </row>
    <row r="101" spans="4:5" ht="22.5" customHeight="1" x14ac:dyDescent="0.2">
      <c r="D101" s="2"/>
      <c r="E101" s="2"/>
    </row>
    <row r="102" spans="4:5" ht="22.5" customHeight="1" x14ac:dyDescent="0.2">
      <c r="D102" s="2"/>
      <c r="E102" s="2"/>
    </row>
    <row r="103" spans="4:5" ht="22.5" customHeight="1" x14ac:dyDescent="0.2">
      <c r="D103" s="2"/>
      <c r="E103" s="2"/>
    </row>
    <row r="104" spans="4:5" ht="22.5" customHeight="1" x14ac:dyDescent="0.2">
      <c r="D104" s="2"/>
      <c r="E104" s="2"/>
    </row>
    <row r="105" spans="4:5" ht="22.5" customHeight="1" x14ac:dyDescent="0.2">
      <c r="D105" s="2"/>
      <c r="E105" s="2"/>
    </row>
    <row r="106" spans="4:5" ht="22.5" customHeight="1" x14ac:dyDescent="0.2">
      <c r="D106" s="2"/>
      <c r="E106" s="2"/>
    </row>
    <row r="107" spans="4:5" ht="22.5" customHeight="1" x14ac:dyDescent="0.2">
      <c r="D107" s="2"/>
      <c r="E107" s="2"/>
    </row>
    <row r="108" spans="4:5" ht="22.5" customHeight="1" x14ac:dyDescent="0.2">
      <c r="D108" s="2"/>
      <c r="E108" s="2"/>
    </row>
    <row r="109" spans="4:5" ht="22.5" customHeight="1" x14ac:dyDescent="0.2">
      <c r="D109" s="2"/>
      <c r="E109" s="2"/>
    </row>
    <row r="110" spans="4:5" ht="22.5" customHeight="1" x14ac:dyDescent="0.2">
      <c r="D110" s="2"/>
      <c r="E110" s="2"/>
    </row>
    <row r="111" spans="4:5" ht="22.5" customHeight="1" x14ac:dyDescent="0.2">
      <c r="D111" s="2"/>
      <c r="E111" s="2"/>
    </row>
    <row r="112" spans="4:5" ht="22.5" customHeight="1" x14ac:dyDescent="0.2">
      <c r="D112" s="2"/>
      <c r="E112" s="2"/>
    </row>
    <row r="113" spans="4:5" ht="22.5" customHeight="1" x14ac:dyDescent="0.2">
      <c r="D113" s="2"/>
      <c r="E113" s="2"/>
    </row>
    <row r="114" spans="4:5" ht="22.5" customHeight="1" x14ac:dyDescent="0.2">
      <c r="D114" s="2"/>
      <c r="E114" s="2"/>
    </row>
    <row r="115" spans="4:5" ht="22.5" customHeight="1" x14ac:dyDescent="0.2">
      <c r="D115" s="2"/>
      <c r="E115" s="2"/>
    </row>
    <row r="116" spans="4:5" ht="22.5" customHeight="1" x14ac:dyDescent="0.2">
      <c r="D116" s="2"/>
      <c r="E116" s="2"/>
    </row>
    <row r="117" spans="4:5" ht="22.5" customHeight="1" x14ac:dyDescent="0.2">
      <c r="D117" s="2"/>
      <c r="E117" s="2"/>
    </row>
    <row r="118" spans="4:5" ht="22.5" customHeight="1" x14ac:dyDescent="0.2">
      <c r="D118" s="2"/>
      <c r="E118" s="2"/>
    </row>
    <row r="119" spans="4:5" ht="22.5" customHeight="1" x14ac:dyDescent="0.2">
      <c r="D119" s="2"/>
      <c r="E119" s="2"/>
    </row>
    <row r="120" spans="4:5" ht="22.5" customHeight="1" x14ac:dyDescent="0.2">
      <c r="D120" s="2"/>
      <c r="E120" s="2"/>
    </row>
    <row r="121" spans="4:5" ht="22.5" customHeight="1" x14ac:dyDescent="0.2">
      <c r="D121" s="2"/>
      <c r="E121" s="2"/>
    </row>
    <row r="122" spans="4:5" ht="22.5" customHeight="1" x14ac:dyDescent="0.2">
      <c r="D122" s="2"/>
      <c r="E122" s="2"/>
    </row>
    <row r="123" spans="4:5" ht="22.5" customHeight="1" x14ac:dyDescent="0.2">
      <c r="D123" s="2"/>
      <c r="E123" s="2"/>
    </row>
    <row r="124" spans="4:5" ht="22.5" customHeight="1" x14ac:dyDescent="0.2">
      <c r="D124" s="2"/>
      <c r="E124" s="2"/>
    </row>
    <row r="125" spans="4:5" ht="22.5" customHeight="1" x14ac:dyDescent="0.2">
      <c r="D125" s="2"/>
      <c r="E125" s="2"/>
    </row>
    <row r="126" spans="4:5" ht="22.5" customHeight="1" x14ac:dyDescent="0.2">
      <c r="D126" s="2"/>
      <c r="E126" s="2"/>
    </row>
    <row r="127" spans="4:5" ht="22.5" customHeight="1" x14ac:dyDescent="0.2">
      <c r="D127" s="2"/>
      <c r="E127" s="2"/>
    </row>
    <row r="128" spans="4:5" ht="22.5" customHeight="1" x14ac:dyDescent="0.2">
      <c r="D128" s="2"/>
      <c r="E128" s="2"/>
    </row>
    <row r="129" spans="4:5" ht="22.5" customHeight="1" x14ac:dyDescent="0.2">
      <c r="D129" s="2"/>
      <c r="E129" s="2"/>
    </row>
    <row r="130" spans="4:5" ht="22.5" customHeight="1" x14ac:dyDescent="0.2">
      <c r="D130" s="2"/>
      <c r="E130" s="2"/>
    </row>
    <row r="131" spans="4:5" ht="22.5" customHeight="1" x14ac:dyDescent="0.2">
      <c r="D131" s="2"/>
      <c r="E131" s="2"/>
    </row>
    <row r="132" spans="4:5" ht="22.5" customHeight="1" x14ac:dyDescent="0.2">
      <c r="D132" s="2"/>
      <c r="E132" s="2"/>
    </row>
    <row r="133" spans="4:5" ht="22.5" customHeight="1" x14ac:dyDescent="0.2">
      <c r="D133" s="2"/>
      <c r="E133" s="2"/>
    </row>
    <row r="134" spans="4:5" ht="22.5" customHeight="1" x14ac:dyDescent="0.2">
      <c r="D134" s="2"/>
      <c r="E134" s="2"/>
    </row>
    <row r="135" spans="4:5" ht="22.5" customHeight="1" x14ac:dyDescent="0.2">
      <c r="D135" s="2"/>
      <c r="E135" s="2"/>
    </row>
    <row r="136" spans="4:5" ht="22.5" customHeight="1" x14ac:dyDescent="0.2">
      <c r="D136" s="2"/>
      <c r="E136" s="2"/>
    </row>
    <row r="137" spans="4:5" ht="22.5" customHeight="1" x14ac:dyDescent="0.2">
      <c r="D137" s="2"/>
      <c r="E137" s="2"/>
    </row>
    <row r="138" spans="4:5" ht="22.5" customHeight="1" x14ac:dyDescent="0.2">
      <c r="D138" s="2"/>
      <c r="E138" s="2"/>
    </row>
    <row r="139" spans="4:5" ht="22.5" customHeight="1" x14ac:dyDescent="0.2">
      <c r="D139" s="2"/>
      <c r="E139" s="2"/>
    </row>
    <row r="140" spans="4:5" ht="22.5" customHeight="1" x14ac:dyDescent="0.2">
      <c r="D140" s="2"/>
      <c r="E140" s="2"/>
    </row>
    <row r="141" spans="4:5" ht="22.5" customHeight="1" x14ac:dyDescent="0.2">
      <c r="D141" s="2"/>
      <c r="E141" s="2"/>
    </row>
    <row r="142" spans="4:5" ht="22.5" customHeight="1" x14ac:dyDescent="0.2">
      <c r="D142" s="2"/>
      <c r="E142" s="2"/>
    </row>
    <row r="143" spans="4:5" ht="22.5" customHeight="1" x14ac:dyDescent="0.2">
      <c r="D143" s="2"/>
      <c r="E143" s="2"/>
    </row>
    <row r="144" spans="4:5" ht="22.5" customHeight="1" x14ac:dyDescent="0.2">
      <c r="D144" s="2"/>
      <c r="E144" s="2"/>
    </row>
    <row r="145" spans="4:5" ht="22.5" customHeight="1" x14ac:dyDescent="0.2">
      <c r="D145" s="2"/>
      <c r="E145" s="2"/>
    </row>
    <row r="146" spans="4:5" ht="22.5" customHeight="1" x14ac:dyDescent="0.2">
      <c r="D146" s="2"/>
      <c r="E146" s="2"/>
    </row>
    <row r="147" spans="4:5" ht="22.5" customHeight="1" x14ac:dyDescent="0.2">
      <c r="D147" s="2"/>
      <c r="E147" s="2"/>
    </row>
    <row r="148" spans="4:5" ht="22.5" customHeight="1" x14ac:dyDescent="0.2">
      <c r="D148" s="2"/>
      <c r="E148" s="2"/>
    </row>
    <row r="149" spans="4:5" ht="22.5" customHeight="1" x14ac:dyDescent="0.2">
      <c r="D149" s="2"/>
      <c r="E149" s="2"/>
    </row>
    <row r="150" spans="4:5" ht="22.5" customHeight="1" x14ac:dyDescent="0.2">
      <c r="D150" s="2"/>
      <c r="E150" s="2"/>
    </row>
    <row r="151" spans="4:5" ht="22.5" customHeight="1" x14ac:dyDescent="0.2">
      <c r="D151" s="2"/>
      <c r="E151" s="2"/>
    </row>
    <row r="152" spans="4:5" ht="22.5" customHeight="1" x14ac:dyDescent="0.2">
      <c r="D152" s="2"/>
      <c r="E152" s="2"/>
    </row>
    <row r="153" spans="4:5" ht="22.5" customHeight="1" x14ac:dyDescent="0.2">
      <c r="D153" s="2"/>
      <c r="E153" s="2"/>
    </row>
    <row r="154" spans="4:5" ht="22.5" customHeight="1" x14ac:dyDescent="0.2">
      <c r="D154" s="2"/>
      <c r="E154" s="2"/>
    </row>
    <row r="155" spans="4:5" ht="22.5" customHeight="1" x14ac:dyDescent="0.2">
      <c r="D155" s="2"/>
      <c r="E155" s="2"/>
    </row>
    <row r="156" spans="4:5" ht="22.5" customHeight="1" x14ac:dyDescent="0.2">
      <c r="D156" s="2"/>
      <c r="E156" s="2"/>
    </row>
    <row r="157" spans="4:5" ht="22.5" customHeight="1" x14ac:dyDescent="0.2">
      <c r="D157" s="2"/>
      <c r="E157" s="2"/>
    </row>
    <row r="158" spans="4:5" ht="22.5" customHeight="1" x14ac:dyDescent="0.2">
      <c r="D158" s="2"/>
      <c r="E158" s="2"/>
    </row>
    <row r="159" spans="4:5" ht="22.5" customHeight="1" x14ac:dyDescent="0.2">
      <c r="D159" s="2"/>
      <c r="E159" s="2"/>
    </row>
    <row r="160" spans="4:5" ht="22.5" customHeight="1" x14ac:dyDescent="0.2">
      <c r="D160" s="2"/>
      <c r="E160" s="2"/>
    </row>
    <row r="161" spans="4:5" ht="22.5" customHeight="1" x14ac:dyDescent="0.2">
      <c r="D161" s="2"/>
      <c r="E161" s="2"/>
    </row>
    <row r="162" spans="4:5" ht="22.5" customHeight="1" x14ac:dyDescent="0.2">
      <c r="D162" s="2"/>
      <c r="E162" s="2"/>
    </row>
    <row r="163" spans="4:5" ht="22.5" customHeight="1" x14ac:dyDescent="0.2">
      <c r="D163" s="2"/>
      <c r="E163" s="2"/>
    </row>
    <row r="164" spans="4:5" ht="22.5" customHeight="1" x14ac:dyDescent="0.2">
      <c r="D164" s="2"/>
      <c r="E164" s="2"/>
    </row>
    <row r="165" spans="4:5" ht="22.5" customHeight="1" x14ac:dyDescent="0.2">
      <c r="D165" s="2"/>
      <c r="E165" s="2"/>
    </row>
    <row r="166" spans="4:5" ht="22.5" customHeight="1" x14ac:dyDescent="0.2">
      <c r="D166" s="2"/>
      <c r="E166" s="2"/>
    </row>
    <row r="167" spans="4:5" ht="22.5" customHeight="1" x14ac:dyDescent="0.2">
      <c r="D167" s="2"/>
      <c r="E167" s="2"/>
    </row>
    <row r="168" spans="4:5" ht="22.5" customHeight="1" x14ac:dyDescent="0.2">
      <c r="D168" s="2"/>
      <c r="E168" s="2"/>
    </row>
    <row r="169" spans="4:5" ht="22.5" customHeight="1" x14ac:dyDescent="0.2">
      <c r="D169" s="2"/>
      <c r="E169" s="2"/>
    </row>
    <row r="170" spans="4:5" ht="22.5" customHeight="1" x14ac:dyDescent="0.2">
      <c r="D170" s="2"/>
      <c r="E170" s="2"/>
    </row>
    <row r="171" spans="4:5" ht="22.5" customHeight="1" x14ac:dyDescent="0.2">
      <c r="D171" s="2"/>
      <c r="E171" s="2"/>
    </row>
    <row r="172" spans="4:5" ht="22.5" customHeight="1" x14ac:dyDescent="0.2">
      <c r="D172" s="2"/>
      <c r="E172" s="2"/>
    </row>
    <row r="173" spans="4:5" ht="22.5" customHeight="1" x14ac:dyDescent="0.2">
      <c r="D173" s="2"/>
      <c r="E173" s="2"/>
    </row>
    <row r="174" spans="4:5" ht="22.5" customHeight="1" x14ac:dyDescent="0.2">
      <c r="D174" s="2"/>
      <c r="E174" s="2"/>
    </row>
    <row r="175" spans="4:5" ht="22.5" customHeight="1" x14ac:dyDescent="0.2">
      <c r="D175" s="2"/>
      <c r="E175" s="2"/>
    </row>
    <row r="176" spans="4:5" ht="22.5" customHeight="1" x14ac:dyDescent="0.2">
      <c r="D176" s="2"/>
      <c r="E176" s="2"/>
    </row>
    <row r="177" spans="4:5" ht="22.5" customHeight="1" x14ac:dyDescent="0.2">
      <c r="D177" s="2"/>
      <c r="E177" s="2"/>
    </row>
    <row r="178" spans="4:5" ht="22.5" customHeight="1" x14ac:dyDescent="0.2">
      <c r="D178" s="2"/>
      <c r="E178" s="2"/>
    </row>
    <row r="179" spans="4:5" ht="22.5" customHeight="1" x14ac:dyDescent="0.2">
      <c r="D179" s="2"/>
      <c r="E179" s="2"/>
    </row>
    <row r="180" spans="4:5" ht="22.5" customHeight="1" x14ac:dyDescent="0.2">
      <c r="D180" s="2"/>
      <c r="E180" s="2"/>
    </row>
    <row r="181" spans="4:5" ht="22.5" customHeight="1" x14ac:dyDescent="0.2">
      <c r="D181" s="2"/>
      <c r="E181" s="2"/>
    </row>
    <row r="182" spans="4:5" ht="22.5" customHeight="1" x14ac:dyDescent="0.2">
      <c r="D182" s="2"/>
      <c r="E182" s="2"/>
    </row>
    <row r="183" spans="4:5" ht="22.5" customHeight="1" x14ac:dyDescent="0.2">
      <c r="D183" s="2"/>
      <c r="E183" s="2"/>
    </row>
    <row r="184" spans="4:5" ht="22.5" customHeight="1" x14ac:dyDescent="0.2">
      <c r="D184" s="2"/>
      <c r="E184" s="2"/>
    </row>
    <row r="185" spans="4:5" ht="22.5" customHeight="1" x14ac:dyDescent="0.2">
      <c r="D185" s="2"/>
      <c r="E185" s="2"/>
    </row>
    <row r="186" spans="4:5" ht="22.5" customHeight="1" x14ac:dyDescent="0.2">
      <c r="D186" s="2"/>
      <c r="E186" s="2"/>
    </row>
    <row r="187" spans="4:5" ht="22.5" customHeight="1" x14ac:dyDescent="0.2">
      <c r="D187" s="2"/>
      <c r="E187" s="2"/>
    </row>
    <row r="188" spans="4:5" ht="22.5" customHeight="1" x14ac:dyDescent="0.2">
      <c r="D188" s="2"/>
      <c r="E188" s="2"/>
    </row>
    <row r="189" spans="4:5" ht="22.5" customHeight="1" x14ac:dyDescent="0.2">
      <c r="D189" s="2"/>
      <c r="E189" s="2"/>
    </row>
    <row r="190" spans="4:5" ht="22.5" customHeight="1" x14ac:dyDescent="0.2">
      <c r="D190" s="2"/>
      <c r="E190" s="2"/>
    </row>
    <row r="191" spans="4:5" ht="22.5" customHeight="1" x14ac:dyDescent="0.2">
      <c r="D191" s="2"/>
      <c r="E191" s="2"/>
    </row>
    <row r="192" spans="4:5" ht="22.5" customHeight="1" x14ac:dyDescent="0.2">
      <c r="D192" s="2"/>
      <c r="E192" s="2"/>
    </row>
    <row r="193" spans="4:5" ht="22.5" customHeight="1" x14ac:dyDescent="0.2">
      <c r="D193" s="2"/>
      <c r="E193" s="2"/>
    </row>
    <row r="194" spans="4:5" ht="22.5" customHeight="1" x14ac:dyDescent="0.2">
      <c r="D194" s="2"/>
      <c r="E194" s="2"/>
    </row>
    <row r="195" spans="4:5" ht="22.5" customHeight="1" x14ac:dyDescent="0.2">
      <c r="D195" s="2"/>
      <c r="E195" s="2"/>
    </row>
    <row r="196" spans="4:5" ht="22.5" customHeight="1" x14ac:dyDescent="0.2">
      <c r="D196" s="2"/>
      <c r="E196" s="2"/>
    </row>
    <row r="197" spans="4:5" ht="22.5" customHeight="1" x14ac:dyDescent="0.2">
      <c r="D197" s="2"/>
      <c r="E197" s="2"/>
    </row>
    <row r="198" spans="4:5" ht="22.5" customHeight="1" x14ac:dyDescent="0.2">
      <c r="D198" s="2"/>
      <c r="E198" s="2"/>
    </row>
    <row r="199" spans="4:5" ht="22.5" customHeight="1" x14ac:dyDescent="0.2">
      <c r="D199" s="2"/>
      <c r="E199" s="2"/>
    </row>
    <row r="200" spans="4:5" ht="22.5" customHeight="1" x14ac:dyDescent="0.2">
      <c r="D200" s="2"/>
      <c r="E200" s="2"/>
    </row>
    <row r="201" spans="4:5" ht="22.5" customHeight="1" x14ac:dyDescent="0.2">
      <c r="D201" s="2"/>
      <c r="E201" s="2"/>
    </row>
    <row r="202" spans="4:5" ht="22.5" customHeight="1" x14ac:dyDescent="0.2">
      <c r="D202" s="2"/>
      <c r="E202" s="2"/>
    </row>
    <row r="203" spans="4:5" ht="22.5" customHeight="1" x14ac:dyDescent="0.2">
      <c r="D203" s="2"/>
      <c r="E203" s="2"/>
    </row>
    <row r="204" spans="4:5" ht="22.5" customHeight="1" x14ac:dyDescent="0.2">
      <c r="D204" s="2"/>
      <c r="E204" s="2"/>
    </row>
    <row r="205" spans="4:5" ht="22.5" customHeight="1" x14ac:dyDescent="0.2">
      <c r="D205" s="2"/>
      <c r="E205" s="2"/>
    </row>
    <row r="206" spans="4:5" ht="22.5" customHeight="1" x14ac:dyDescent="0.2">
      <c r="D206" s="2"/>
      <c r="E206" s="2"/>
    </row>
    <row r="207" spans="4:5" ht="22.5" customHeight="1" x14ac:dyDescent="0.2">
      <c r="D207" s="2"/>
      <c r="E207" s="2"/>
    </row>
    <row r="208" spans="4:5" ht="22.5" customHeight="1" x14ac:dyDescent="0.2">
      <c r="D208" s="2"/>
      <c r="E208" s="2"/>
    </row>
    <row r="209" spans="4:5" ht="22.5" customHeight="1" x14ac:dyDescent="0.2">
      <c r="D209" s="2"/>
      <c r="E209" s="2"/>
    </row>
    <row r="210" spans="4:5" ht="22.5" customHeight="1" x14ac:dyDescent="0.2">
      <c r="D210" s="2"/>
      <c r="E210" s="2"/>
    </row>
    <row r="211" spans="4:5" ht="22.5" customHeight="1" x14ac:dyDescent="0.2">
      <c r="D211" s="2"/>
      <c r="E211" s="2"/>
    </row>
    <row r="212" spans="4:5" ht="22.5" customHeight="1" x14ac:dyDescent="0.2">
      <c r="D212" s="2"/>
      <c r="E212" s="2"/>
    </row>
    <row r="213" spans="4:5" ht="22.5" customHeight="1" x14ac:dyDescent="0.2">
      <c r="D213" s="2"/>
      <c r="E213" s="2"/>
    </row>
    <row r="214" spans="4:5" ht="22.5" customHeight="1" x14ac:dyDescent="0.2">
      <c r="D214" s="2"/>
      <c r="E214" s="2"/>
    </row>
    <row r="215" spans="4:5" ht="22.5" customHeight="1" x14ac:dyDescent="0.2">
      <c r="D215" s="2"/>
      <c r="E215" s="2"/>
    </row>
    <row r="216" spans="4:5" ht="22.5" customHeight="1" x14ac:dyDescent="0.2">
      <c r="D216" s="2"/>
      <c r="E216" s="2"/>
    </row>
    <row r="217" spans="4:5" ht="22.5" customHeight="1" x14ac:dyDescent="0.2">
      <c r="D217" s="2"/>
      <c r="E217" s="2"/>
    </row>
    <row r="218" spans="4:5" ht="22.5" customHeight="1" x14ac:dyDescent="0.2">
      <c r="D218" s="2"/>
      <c r="E218" s="2"/>
    </row>
    <row r="219" spans="4:5" ht="22.5" customHeight="1" x14ac:dyDescent="0.2">
      <c r="D219" s="2"/>
      <c r="E219" s="2"/>
    </row>
    <row r="220" spans="4:5" ht="22.5" customHeight="1" x14ac:dyDescent="0.2">
      <c r="D220" s="2"/>
      <c r="E220" s="2"/>
    </row>
    <row r="221" spans="4:5" ht="22.5" customHeight="1" x14ac:dyDescent="0.2">
      <c r="D221" s="2"/>
      <c r="E221" s="2"/>
    </row>
    <row r="222" spans="4:5" ht="22.5" customHeight="1" x14ac:dyDescent="0.2">
      <c r="D222" s="2"/>
      <c r="E222" s="2"/>
    </row>
    <row r="223" spans="4:5" ht="22.5" customHeight="1" x14ac:dyDescent="0.2">
      <c r="D223" s="2"/>
      <c r="E223" s="2"/>
    </row>
    <row r="224" spans="4:5" ht="22.5" customHeight="1" x14ac:dyDescent="0.2">
      <c r="D224" s="2"/>
      <c r="E224" s="2"/>
    </row>
    <row r="225" spans="4:5" ht="22.5" customHeight="1" x14ac:dyDescent="0.2">
      <c r="D225" s="2"/>
      <c r="E225" s="2"/>
    </row>
    <row r="226" spans="4:5" ht="22.5" customHeight="1" x14ac:dyDescent="0.2">
      <c r="D226" s="2"/>
      <c r="E226" s="2"/>
    </row>
    <row r="227" spans="4:5" ht="22.5" customHeight="1" x14ac:dyDescent="0.2">
      <c r="D227" s="2"/>
      <c r="E227" s="2"/>
    </row>
    <row r="228" spans="4:5" ht="22.5" customHeight="1" x14ac:dyDescent="0.2">
      <c r="D228" s="2"/>
      <c r="E228" s="2"/>
    </row>
    <row r="229" spans="4:5" ht="22.5" customHeight="1" x14ac:dyDescent="0.2">
      <c r="D229" s="2"/>
      <c r="E229" s="2"/>
    </row>
    <row r="230" spans="4:5" ht="22.5" customHeight="1" x14ac:dyDescent="0.2">
      <c r="D230" s="2"/>
      <c r="E230" s="2"/>
    </row>
    <row r="231" spans="4:5" ht="22.5" customHeight="1" x14ac:dyDescent="0.2">
      <c r="D231" s="2"/>
      <c r="E231" s="2"/>
    </row>
    <row r="232" spans="4:5" ht="22.5" customHeight="1" x14ac:dyDescent="0.2">
      <c r="D232" s="2"/>
      <c r="E232" s="2"/>
    </row>
    <row r="233" spans="4:5" ht="22.5" customHeight="1" x14ac:dyDescent="0.2">
      <c r="D233" s="2"/>
      <c r="E233" s="2"/>
    </row>
    <row r="234" spans="4:5" ht="22.5" customHeight="1" x14ac:dyDescent="0.2">
      <c r="D234" s="2"/>
      <c r="E234" s="2"/>
    </row>
    <row r="235" spans="4:5" ht="22.5" customHeight="1" x14ac:dyDescent="0.2">
      <c r="D235" s="2"/>
      <c r="E235" s="2"/>
    </row>
    <row r="236" spans="4:5" ht="22.5" customHeight="1" x14ac:dyDescent="0.2">
      <c r="D236" s="2"/>
      <c r="E236" s="2"/>
    </row>
    <row r="237" spans="4:5" ht="22.5" customHeight="1" x14ac:dyDescent="0.2">
      <c r="D237" s="2"/>
      <c r="E237" s="2"/>
    </row>
    <row r="238" spans="4:5" ht="22.5" customHeight="1" x14ac:dyDescent="0.2">
      <c r="D238" s="2"/>
      <c r="E238" s="2"/>
    </row>
    <row r="239" spans="4:5" ht="22.5" customHeight="1" x14ac:dyDescent="0.2">
      <c r="D239" s="2"/>
      <c r="E239" s="2"/>
    </row>
    <row r="240" spans="4:5" ht="22.5" customHeight="1" x14ac:dyDescent="0.2">
      <c r="D240" s="2"/>
      <c r="E240" s="2"/>
    </row>
    <row r="241" spans="4:5" ht="22.5" customHeight="1" x14ac:dyDescent="0.2">
      <c r="D241" s="2"/>
      <c r="E241" s="2"/>
    </row>
    <row r="242" spans="4:5" ht="22.5" customHeight="1" x14ac:dyDescent="0.2">
      <c r="D242" s="2"/>
      <c r="E242" s="2"/>
    </row>
    <row r="243" spans="4:5" ht="22.5" customHeight="1" x14ac:dyDescent="0.2">
      <c r="D243" s="2"/>
      <c r="E243" s="2"/>
    </row>
    <row r="244" spans="4:5" ht="22.5" customHeight="1" x14ac:dyDescent="0.2">
      <c r="D244" s="2"/>
      <c r="E244" s="2"/>
    </row>
    <row r="245" spans="4:5" ht="22.5" customHeight="1" x14ac:dyDescent="0.2">
      <c r="D245" s="2"/>
      <c r="E245" s="2"/>
    </row>
    <row r="246" spans="4:5" ht="22.5" customHeight="1" x14ac:dyDescent="0.2">
      <c r="D246" s="2"/>
      <c r="E246" s="2"/>
    </row>
    <row r="247" spans="4:5" ht="22.5" customHeight="1" x14ac:dyDescent="0.2">
      <c r="D247" s="2"/>
      <c r="E247" s="2"/>
    </row>
    <row r="248" spans="4:5" ht="22.5" customHeight="1" x14ac:dyDescent="0.2">
      <c r="D248" s="2"/>
      <c r="E248" s="2"/>
    </row>
    <row r="249" spans="4:5" ht="22.5" customHeight="1" x14ac:dyDescent="0.2">
      <c r="D249" s="2"/>
      <c r="E249" s="2"/>
    </row>
    <row r="250" spans="4:5" ht="22.5" customHeight="1" x14ac:dyDescent="0.2">
      <c r="D250" s="2"/>
      <c r="E250" s="2"/>
    </row>
    <row r="251" spans="4:5" ht="22.5" customHeight="1" x14ac:dyDescent="0.2">
      <c r="D251" s="2"/>
      <c r="E251" s="2"/>
    </row>
    <row r="252" spans="4:5" ht="22.5" customHeight="1" x14ac:dyDescent="0.2">
      <c r="D252" s="2"/>
      <c r="E252" s="2"/>
    </row>
    <row r="253" spans="4:5" ht="22.5" customHeight="1" x14ac:dyDescent="0.2">
      <c r="D253" s="2"/>
      <c r="E253" s="2"/>
    </row>
    <row r="254" spans="4:5" ht="22.5" customHeight="1" x14ac:dyDescent="0.2">
      <c r="D254" s="2"/>
      <c r="E254" s="2"/>
    </row>
    <row r="255" spans="4:5" ht="22.5" customHeight="1" x14ac:dyDescent="0.2">
      <c r="D255" s="2"/>
      <c r="E255" s="2"/>
    </row>
    <row r="256" spans="4:5" ht="22.5" customHeight="1" x14ac:dyDescent="0.2">
      <c r="D256" s="2"/>
      <c r="E256" s="2"/>
    </row>
    <row r="257" spans="4:5" ht="22.5" customHeight="1" x14ac:dyDescent="0.2">
      <c r="D257" s="2"/>
      <c r="E257" s="2"/>
    </row>
    <row r="258" spans="4:5" ht="22.5" customHeight="1" x14ac:dyDescent="0.2">
      <c r="D258" s="2"/>
      <c r="E258" s="2"/>
    </row>
    <row r="259" spans="4:5" ht="22.5" customHeight="1" x14ac:dyDescent="0.2">
      <c r="D259" s="2"/>
      <c r="E259" s="2"/>
    </row>
    <row r="260" spans="4:5" ht="22.5" customHeight="1" x14ac:dyDescent="0.2">
      <c r="D260" s="2"/>
      <c r="E260" s="2"/>
    </row>
    <row r="261" spans="4:5" ht="22.5" customHeight="1" x14ac:dyDescent="0.2">
      <c r="D261" s="2"/>
      <c r="E261" s="2"/>
    </row>
    <row r="262" spans="4:5" ht="22.5" customHeight="1" x14ac:dyDescent="0.2">
      <c r="D262" s="2"/>
      <c r="E262" s="2"/>
    </row>
    <row r="263" spans="4:5" ht="22.5" customHeight="1" x14ac:dyDescent="0.2">
      <c r="D263" s="2"/>
      <c r="E263" s="2"/>
    </row>
    <row r="264" spans="4:5" ht="22.5" customHeight="1" x14ac:dyDescent="0.2">
      <c r="D264" s="2"/>
      <c r="E264" s="2"/>
    </row>
    <row r="265" spans="4:5" ht="22.5" customHeight="1" x14ac:dyDescent="0.2">
      <c r="D265" s="2"/>
      <c r="E265" s="2"/>
    </row>
    <row r="266" spans="4:5" ht="22.5" customHeight="1" x14ac:dyDescent="0.2">
      <c r="D266" s="2"/>
      <c r="E266" s="2"/>
    </row>
    <row r="267" spans="4:5" ht="22.5" customHeight="1" x14ac:dyDescent="0.2">
      <c r="D267" s="2"/>
      <c r="E267" s="2"/>
    </row>
    <row r="268" spans="4:5" ht="22.5" customHeight="1" x14ac:dyDescent="0.2">
      <c r="D268" s="2"/>
      <c r="E268" s="2"/>
    </row>
    <row r="269" spans="4:5" ht="22.5" customHeight="1" x14ac:dyDescent="0.2">
      <c r="D269" s="2"/>
      <c r="E269" s="2"/>
    </row>
    <row r="270" spans="4:5" ht="22.5" customHeight="1" x14ac:dyDescent="0.2">
      <c r="D270" s="2"/>
      <c r="E270" s="2"/>
    </row>
    <row r="271" spans="4:5" ht="22.5" customHeight="1" x14ac:dyDescent="0.2">
      <c r="D271" s="2"/>
      <c r="E271" s="2"/>
    </row>
    <row r="272" spans="4:5" ht="22.5" customHeight="1" x14ac:dyDescent="0.2">
      <c r="D272" s="2"/>
      <c r="E272" s="2"/>
    </row>
    <row r="273" spans="4:5" ht="22.5" customHeight="1" x14ac:dyDescent="0.2">
      <c r="D273" s="2"/>
      <c r="E273" s="2"/>
    </row>
    <row r="274" spans="4:5" ht="22.5" customHeight="1" x14ac:dyDescent="0.2">
      <c r="D274" s="2"/>
      <c r="E274" s="2"/>
    </row>
    <row r="275" spans="4:5" ht="22.5" customHeight="1" x14ac:dyDescent="0.2">
      <c r="D275" s="2"/>
      <c r="E275" s="2"/>
    </row>
    <row r="276" spans="4:5" ht="22.5" customHeight="1" x14ac:dyDescent="0.2">
      <c r="D276" s="2"/>
      <c r="E276" s="2"/>
    </row>
    <row r="277" spans="4:5" ht="22.5" customHeight="1" x14ac:dyDescent="0.2">
      <c r="D277" s="2"/>
      <c r="E277" s="2"/>
    </row>
    <row r="278" spans="4:5" ht="22.5" customHeight="1" x14ac:dyDescent="0.2">
      <c r="D278" s="2"/>
      <c r="E278" s="2"/>
    </row>
    <row r="279" spans="4:5" ht="22.5" customHeight="1" x14ac:dyDescent="0.2">
      <c r="D279" s="2"/>
      <c r="E279" s="2"/>
    </row>
    <row r="280" spans="4:5" ht="22.5" customHeight="1" x14ac:dyDescent="0.2">
      <c r="D280" s="2"/>
      <c r="E280" s="2"/>
    </row>
    <row r="281" spans="4:5" ht="22.5" customHeight="1" x14ac:dyDescent="0.2">
      <c r="D281" s="2"/>
      <c r="E281" s="2"/>
    </row>
    <row r="282" spans="4:5" ht="22.5" customHeight="1" x14ac:dyDescent="0.2">
      <c r="D282" s="2"/>
      <c r="E282" s="2"/>
    </row>
    <row r="283" spans="4:5" ht="22.5" customHeight="1" x14ac:dyDescent="0.2">
      <c r="D283" s="2"/>
      <c r="E283" s="2"/>
    </row>
    <row r="284" spans="4:5" ht="22.5" customHeight="1" x14ac:dyDescent="0.2">
      <c r="D284" s="2"/>
      <c r="E284" s="2"/>
    </row>
    <row r="285" spans="4:5" ht="22.5" customHeight="1" x14ac:dyDescent="0.2">
      <c r="D285" s="2"/>
      <c r="E285" s="2"/>
    </row>
    <row r="286" spans="4:5" ht="22.5" customHeight="1" x14ac:dyDescent="0.2">
      <c r="D286" s="2"/>
      <c r="E286" s="2"/>
    </row>
    <row r="287" spans="4:5" ht="22.5" customHeight="1" x14ac:dyDescent="0.2">
      <c r="D287" s="2"/>
      <c r="E287" s="2"/>
    </row>
    <row r="288" spans="4:5" ht="22.5" customHeight="1" x14ac:dyDescent="0.2">
      <c r="D288" s="2"/>
      <c r="E288" s="2"/>
    </row>
    <row r="289" spans="4:5" ht="22.5" customHeight="1" x14ac:dyDescent="0.2">
      <c r="D289" s="2"/>
      <c r="E289" s="2"/>
    </row>
    <row r="290" spans="4:5" ht="22.5" customHeight="1" x14ac:dyDescent="0.2">
      <c r="D290" s="2"/>
      <c r="E290" s="2"/>
    </row>
    <row r="291" spans="4:5" ht="22.5" customHeight="1" x14ac:dyDescent="0.2">
      <c r="D291" s="2"/>
      <c r="E291" s="2"/>
    </row>
    <row r="292" spans="4:5" ht="22.5" customHeight="1" x14ac:dyDescent="0.2">
      <c r="D292" s="2"/>
      <c r="E292" s="2"/>
    </row>
    <row r="293" spans="4:5" ht="22.5" customHeight="1" x14ac:dyDescent="0.2">
      <c r="D293" s="2"/>
      <c r="E293" s="2"/>
    </row>
    <row r="294" spans="4:5" ht="22.5" customHeight="1" x14ac:dyDescent="0.2">
      <c r="D294" s="2"/>
      <c r="E294" s="2"/>
    </row>
    <row r="295" spans="4:5" ht="22.5" customHeight="1" x14ac:dyDescent="0.2">
      <c r="D295" s="2"/>
      <c r="E295" s="2"/>
    </row>
    <row r="296" spans="4:5" ht="22.5" customHeight="1" x14ac:dyDescent="0.2">
      <c r="D296" s="2"/>
      <c r="E296" s="2"/>
    </row>
    <row r="297" spans="4:5" ht="22.5" customHeight="1" x14ac:dyDescent="0.2">
      <c r="D297" s="2"/>
      <c r="E297" s="2"/>
    </row>
    <row r="298" spans="4:5" ht="22.5" customHeight="1" x14ac:dyDescent="0.2">
      <c r="D298" s="2"/>
      <c r="E298" s="2"/>
    </row>
    <row r="299" spans="4:5" ht="22.5" customHeight="1" x14ac:dyDescent="0.2">
      <c r="D299" s="2"/>
      <c r="E299" s="2"/>
    </row>
    <row r="300" spans="4:5" ht="22.5" customHeight="1" x14ac:dyDescent="0.2">
      <c r="D300" s="2"/>
      <c r="E300" s="2"/>
    </row>
    <row r="301" spans="4:5" ht="22.5" customHeight="1" x14ac:dyDescent="0.2">
      <c r="D301" s="2"/>
      <c r="E301" s="2"/>
    </row>
    <row r="302" spans="4:5" ht="22.5" customHeight="1" x14ac:dyDescent="0.2">
      <c r="D302" s="2"/>
      <c r="E302" s="2"/>
    </row>
    <row r="303" spans="4:5" ht="22.5" customHeight="1" x14ac:dyDescent="0.2">
      <c r="D303" s="2"/>
      <c r="E303" s="2"/>
    </row>
    <row r="304" spans="4:5" ht="22.5" customHeight="1" x14ac:dyDescent="0.2">
      <c r="D304" s="2"/>
      <c r="E304" s="2"/>
    </row>
    <row r="305" spans="4:5" ht="22.5" customHeight="1" x14ac:dyDescent="0.2">
      <c r="D305" s="2"/>
      <c r="E305" s="2"/>
    </row>
    <row r="306" spans="4:5" ht="22.5" customHeight="1" x14ac:dyDescent="0.2">
      <c r="D306" s="2"/>
      <c r="E306" s="2"/>
    </row>
    <row r="307" spans="4:5" ht="22.5" customHeight="1" x14ac:dyDescent="0.2">
      <c r="D307" s="2"/>
      <c r="E307" s="2"/>
    </row>
    <row r="308" spans="4:5" ht="22.5" customHeight="1" x14ac:dyDescent="0.2">
      <c r="D308" s="2"/>
      <c r="E308" s="2"/>
    </row>
    <row r="309" spans="4:5" ht="22.5" customHeight="1" x14ac:dyDescent="0.2">
      <c r="D309" s="2"/>
      <c r="E309" s="2"/>
    </row>
    <row r="310" spans="4:5" ht="22.5" customHeight="1" x14ac:dyDescent="0.2">
      <c r="D310" s="2"/>
      <c r="E310" s="2"/>
    </row>
    <row r="311" spans="4:5" ht="22.5" customHeight="1" x14ac:dyDescent="0.2">
      <c r="D311" s="2"/>
      <c r="E311" s="2"/>
    </row>
    <row r="312" spans="4:5" ht="22.5" customHeight="1" x14ac:dyDescent="0.2">
      <c r="D312" s="2"/>
      <c r="E312" s="2"/>
    </row>
    <row r="313" spans="4:5" ht="22.5" customHeight="1" x14ac:dyDescent="0.2">
      <c r="D313" s="2"/>
      <c r="E313" s="2"/>
    </row>
    <row r="314" spans="4:5" ht="22.5" customHeight="1" x14ac:dyDescent="0.2">
      <c r="D314" s="2"/>
      <c r="E314" s="2"/>
    </row>
    <row r="315" spans="4:5" ht="22.5" customHeight="1" x14ac:dyDescent="0.2">
      <c r="D315" s="2"/>
      <c r="E315" s="2"/>
    </row>
    <row r="316" spans="4:5" ht="22.5" customHeight="1" x14ac:dyDescent="0.2">
      <c r="D316" s="2"/>
      <c r="E316" s="2"/>
    </row>
    <row r="317" spans="4:5" ht="22.5" customHeight="1" x14ac:dyDescent="0.2">
      <c r="D317" s="2"/>
      <c r="E317" s="2"/>
    </row>
    <row r="318" spans="4:5" ht="22.5" customHeight="1" x14ac:dyDescent="0.2">
      <c r="D318" s="2"/>
      <c r="E318" s="2"/>
    </row>
    <row r="319" spans="4:5" ht="22.5" customHeight="1" x14ac:dyDescent="0.2">
      <c r="D319" s="2"/>
      <c r="E319" s="2"/>
    </row>
    <row r="320" spans="4:5" ht="22.5" customHeight="1" x14ac:dyDescent="0.2">
      <c r="D320" s="2"/>
      <c r="E320" s="2"/>
    </row>
    <row r="321" spans="4:5" ht="22.5" customHeight="1" x14ac:dyDescent="0.2">
      <c r="D321" s="2"/>
      <c r="E321" s="2"/>
    </row>
    <row r="322" spans="4:5" ht="22.5" customHeight="1" x14ac:dyDescent="0.2">
      <c r="D322" s="2"/>
      <c r="E322" s="2"/>
    </row>
    <row r="323" spans="4:5" ht="22.5" customHeight="1" x14ac:dyDescent="0.2">
      <c r="D323" s="2"/>
      <c r="E323" s="2"/>
    </row>
    <row r="324" spans="4:5" ht="22.5" customHeight="1" x14ac:dyDescent="0.2">
      <c r="D324" s="2"/>
      <c r="E324" s="2"/>
    </row>
    <row r="325" spans="4:5" ht="22.5" customHeight="1" x14ac:dyDescent="0.2">
      <c r="D325" s="2"/>
      <c r="E325" s="2"/>
    </row>
    <row r="326" spans="4:5" ht="22.5" customHeight="1" x14ac:dyDescent="0.2">
      <c r="D326" s="2"/>
      <c r="E326" s="2"/>
    </row>
    <row r="327" spans="4:5" ht="22.5" customHeight="1" x14ac:dyDescent="0.2">
      <c r="D327" s="2"/>
      <c r="E327" s="2"/>
    </row>
    <row r="328" spans="4:5" ht="22.5" customHeight="1" x14ac:dyDescent="0.2">
      <c r="D328" s="2"/>
      <c r="E328" s="2"/>
    </row>
    <row r="329" spans="4:5" ht="22.5" customHeight="1" x14ac:dyDescent="0.2">
      <c r="D329" s="2"/>
      <c r="E329" s="2"/>
    </row>
    <row r="330" spans="4:5" ht="22.5" customHeight="1" x14ac:dyDescent="0.2">
      <c r="D330" s="2"/>
      <c r="E330" s="2"/>
    </row>
    <row r="331" spans="4:5" ht="22.5" customHeight="1" x14ac:dyDescent="0.2">
      <c r="D331" s="2"/>
      <c r="E331" s="2"/>
    </row>
    <row r="332" spans="4:5" ht="22.5" customHeight="1" x14ac:dyDescent="0.2">
      <c r="D332" s="2"/>
      <c r="E332" s="2"/>
    </row>
    <row r="333" spans="4:5" ht="22.5" customHeight="1" x14ac:dyDescent="0.2">
      <c r="D333" s="2"/>
      <c r="E333" s="2"/>
    </row>
    <row r="334" spans="4:5" ht="22.5" customHeight="1" x14ac:dyDescent="0.2">
      <c r="D334" s="2"/>
      <c r="E334" s="2"/>
    </row>
    <row r="335" spans="4:5" ht="22.5" customHeight="1" x14ac:dyDescent="0.2">
      <c r="D335" s="2"/>
      <c r="E335" s="2"/>
    </row>
    <row r="336" spans="4:5" ht="22.5" customHeight="1" x14ac:dyDescent="0.2">
      <c r="D336" s="2"/>
      <c r="E336" s="2"/>
    </row>
    <row r="337" spans="4:5" ht="22.5" customHeight="1" x14ac:dyDescent="0.2">
      <c r="D337" s="2"/>
      <c r="E337" s="2"/>
    </row>
    <row r="338" spans="4:5" ht="22.5" customHeight="1" x14ac:dyDescent="0.2">
      <c r="D338" s="2"/>
      <c r="E338" s="2"/>
    </row>
    <row r="339" spans="4:5" ht="22.5" customHeight="1" x14ac:dyDescent="0.2">
      <c r="D339" s="2"/>
      <c r="E339" s="2"/>
    </row>
    <row r="340" spans="4:5" ht="22.5" customHeight="1" x14ac:dyDescent="0.2">
      <c r="D340" s="2"/>
      <c r="E340" s="2"/>
    </row>
    <row r="341" spans="4:5" ht="22.5" customHeight="1" x14ac:dyDescent="0.2">
      <c r="D341" s="2"/>
      <c r="E341" s="2"/>
    </row>
    <row r="342" spans="4:5" ht="22.5" customHeight="1" x14ac:dyDescent="0.2">
      <c r="D342" s="2"/>
      <c r="E342" s="2"/>
    </row>
    <row r="343" spans="4:5" ht="22.5" customHeight="1" x14ac:dyDescent="0.2">
      <c r="D343" s="2"/>
      <c r="E343" s="2"/>
    </row>
    <row r="344" spans="4:5" ht="22.5" customHeight="1" x14ac:dyDescent="0.2">
      <c r="D344" s="2"/>
      <c r="E344" s="2"/>
    </row>
    <row r="345" spans="4:5" ht="22.5" customHeight="1" x14ac:dyDescent="0.2">
      <c r="D345" s="2"/>
      <c r="E345" s="2"/>
    </row>
    <row r="346" spans="4:5" ht="22.5" customHeight="1" x14ac:dyDescent="0.2">
      <c r="D346" s="2"/>
      <c r="E346" s="2"/>
    </row>
    <row r="347" spans="4:5" ht="22.5" customHeight="1" x14ac:dyDescent="0.2">
      <c r="D347" s="2"/>
      <c r="E347" s="2"/>
    </row>
    <row r="348" spans="4:5" ht="22.5" customHeight="1" x14ac:dyDescent="0.2">
      <c r="D348" s="2"/>
      <c r="E348" s="2"/>
    </row>
    <row r="349" spans="4:5" ht="22.5" customHeight="1" x14ac:dyDescent="0.2">
      <c r="D349" s="2"/>
      <c r="E349" s="2"/>
    </row>
    <row r="350" spans="4:5" ht="22.5" customHeight="1" x14ac:dyDescent="0.2">
      <c r="D350" s="2"/>
      <c r="E350" s="2"/>
    </row>
    <row r="351" spans="4:5" ht="22.5" customHeight="1" x14ac:dyDescent="0.2">
      <c r="D351" s="2"/>
      <c r="E351" s="2"/>
    </row>
    <row r="352" spans="4:5" ht="22.5" customHeight="1" x14ac:dyDescent="0.2">
      <c r="D352" s="2"/>
      <c r="E352" s="2"/>
    </row>
    <row r="353" spans="4:5" ht="22.5" customHeight="1" x14ac:dyDescent="0.2">
      <c r="D353" s="2"/>
      <c r="E353" s="2"/>
    </row>
    <row r="354" spans="4:5" ht="22.5" customHeight="1" x14ac:dyDescent="0.2">
      <c r="D354" s="2"/>
      <c r="E354" s="2"/>
    </row>
    <row r="355" spans="4:5" ht="22.5" customHeight="1" x14ac:dyDescent="0.2">
      <c r="D355" s="2"/>
      <c r="E355" s="2"/>
    </row>
    <row r="356" spans="4:5" ht="22.5" customHeight="1" x14ac:dyDescent="0.2">
      <c r="D356" s="2"/>
      <c r="E356" s="2"/>
    </row>
    <row r="357" spans="4:5" ht="22.5" customHeight="1" x14ac:dyDescent="0.2">
      <c r="D357" s="2"/>
      <c r="E357" s="2"/>
    </row>
    <row r="358" spans="4:5" ht="22.5" customHeight="1" x14ac:dyDescent="0.2">
      <c r="D358" s="2"/>
      <c r="E358" s="2"/>
    </row>
    <row r="359" spans="4:5" ht="22.5" customHeight="1" x14ac:dyDescent="0.2">
      <c r="D359" s="2"/>
      <c r="E359" s="2"/>
    </row>
    <row r="360" spans="4:5" ht="22.5" customHeight="1" x14ac:dyDescent="0.2">
      <c r="D360" s="2"/>
      <c r="E360" s="2"/>
    </row>
    <row r="361" spans="4:5" ht="22.5" customHeight="1" x14ac:dyDescent="0.2">
      <c r="D361" s="2"/>
      <c r="E361" s="2"/>
    </row>
    <row r="362" spans="4:5" ht="22.5" customHeight="1" x14ac:dyDescent="0.2">
      <c r="D362" s="2"/>
      <c r="E362" s="2"/>
    </row>
    <row r="363" spans="4:5" ht="22.5" customHeight="1" x14ac:dyDescent="0.2">
      <c r="D363" s="2"/>
      <c r="E363" s="2"/>
    </row>
    <row r="364" spans="4:5" ht="22.5" customHeight="1" x14ac:dyDescent="0.2">
      <c r="D364" s="2"/>
      <c r="E364" s="2"/>
    </row>
    <row r="365" spans="4:5" ht="22.5" customHeight="1" x14ac:dyDescent="0.2">
      <c r="D365" s="2"/>
      <c r="E365" s="2"/>
    </row>
    <row r="366" spans="4:5" ht="22.5" customHeight="1" x14ac:dyDescent="0.2">
      <c r="D366" s="2"/>
      <c r="E366" s="2"/>
    </row>
    <row r="367" spans="4:5" ht="22.5" customHeight="1" x14ac:dyDescent="0.2">
      <c r="D367" s="2"/>
      <c r="E367" s="2"/>
    </row>
    <row r="368" spans="4:5" ht="22.5" customHeight="1" x14ac:dyDescent="0.2">
      <c r="D368" s="2"/>
      <c r="E368" s="2"/>
    </row>
    <row r="369" spans="4:5" ht="22.5" customHeight="1" x14ac:dyDescent="0.2">
      <c r="D369" s="2"/>
      <c r="E369" s="2"/>
    </row>
    <row r="370" spans="4:5" ht="22.5" customHeight="1" x14ac:dyDescent="0.2">
      <c r="D370" s="2"/>
      <c r="E370" s="2"/>
    </row>
    <row r="371" spans="4:5" ht="22.5" customHeight="1" x14ac:dyDescent="0.2">
      <c r="D371" s="2"/>
      <c r="E371" s="2"/>
    </row>
    <row r="372" spans="4:5" ht="22.5" customHeight="1" x14ac:dyDescent="0.2">
      <c r="D372" s="2"/>
      <c r="E372" s="2"/>
    </row>
    <row r="373" spans="4:5" ht="22.5" customHeight="1" x14ac:dyDescent="0.2">
      <c r="D373" s="2"/>
      <c r="E373" s="2"/>
    </row>
    <row r="374" spans="4:5" ht="22.5" customHeight="1" x14ac:dyDescent="0.2">
      <c r="D374" s="2"/>
      <c r="E374" s="2"/>
    </row>
    <row r="375" spans="4:5" ht="22.5" customHeight="1" x14ac:dyDescent="0.2">
      <c r="D375" s="2"/>
      <c r="E375" s="2"/>
    </row>
    <row r="376" spans="4:5" ht="22.5" customHeight="1" x14ac:dyDescent="0.2">
      <c r="D376" s="2"/>
      <c r="E376" s="2"/>
    </row>
    <row r="377" spans="4:5" ht="22.5" customHeight="1" x14ac:dyDescent="0.2">
      <c r="D377" s="2"/>
      <c r="E377" s="2"/>
    </row>
    <row r="378" spans="4:5" ht="22.5" customHeight="1" x14ac:dyDescent="0.2">
      <c r="D378" s="2"/>
      <c r="E378" s="2"/>
    </row>
    <row r="379" spans="4:5" ht="22.5" customHeight="1" x14ac:dyDescent="0.2">
      <c r="D379" s="2"/>
      <c r="E379" s="2"/>
    </row>
    <row r="380" spans="4:5" ht="22.5" customHeight="1" x14ac:dyDescent="0.2">
      <c r="D380" s="2"/>
      <c r="E380" s="2"/>
    </row>
    <row r="381" spans="4:5" ht="22.5" customHeight="1" x14ac:dyDescent="0.2">
      <c r="D381" s="2"/>
      <c r="E381" s="2"/>
    </row>
    <row r="382" spans="4:5" ht="22.5" customHeight="1" x14ac:dyDescent="0.2">
      <c r="D382" s="2"/>
      <c r="E382" s="2"/>
    </row>
    <row r="383" spans="4:5" ht="22.5" customHeight="1" x14ac:dyDescent="0.2">
      <c r="D383" s="2"/>
      <c r="E383" s="2"/>
    </row>
    <row r="384" spans="4:5" ht="22.5" customHeight="1" x14ac:dyDescent="0.2">
      <c r="D384" s="2"/>
      <c r="E384" s="2"/>
    </row>
    <row r="385" spans="4:5" ht="22.5" customHeight="1" x14ac:dyDescent="0.2">
      <c r="D385" s="2"/>
      <c r="E385" s="2"/>
    </row>
    <row r="386" spans="4:5" ht="22.5" customHeight="1" x14ac:dyDescent="0.2">
      <c r="D386" s="2"/>
      <c r="E386" s="2"/>
    </row>
    <row r="387" spans="4:5" ht="22.5" customHeight="1" x14ac:dyDescent="0.2">
      <c r="D387" s="2"/>
      <c r="E387" s="2"/>
    </row>
    <row r="388" spans="4:5" ht="22.5" customHeight="1" x14ac:dyDescent="0.2">
      <c r="D388" s="2"/>
      <c r="E388" s="2"/>
    </row>
    <row r="389" spans="4:5" ht="22.5" customHeight="1" x14ac:dyDescent="0.2">
      <c r="D389" s="2"/>
      <c r="E389" s="2"/>
    </row>
    <row r="390" spans="4:5" ht="22.5" customHeight="1" x14ac:dyDescent="0.2">
      <c r="D390" s="2"/>
      <c r="E390" s="2"/>
    </row>
    <row r="391" spans="4:5" ht="22.5" customHeight="1" x14ac:dyDescent="0.2">
      <c r="D391" s="2"/>
      <c r="E391" s="2"/>
    </row>
    <row r="392" spans="4:5" ht="22.5" customHeight="1" x14ac:dyDescent="0.2">
      <c r="D392" s="2"/>
      <c r="E392" s="2"/>
    </row>
    <row r="393" spans="4:5" ht="22.5" customHeight="1" x14ac:dyDescent="0.2">
      <c r="D393" s="2"/>
      <c r="E393" s="2"/>
    </row>
    <row r="394" spans="4:5" ht="22.5" customHeight="1" x14ac:dyDescent="0.2">
      <c r="D394" s="2"/>
      <c r="E394" s="2"/>
    </row>
    <row r="395" spans="4:5" ht="22.5" customHeight="1" x14ac:dyDescent="0.2">
      <c r="D395" s="2"/>
      <c r="E395" s="2"/>
    </row>
    <row r="396" spans="4:5" ht="22.5" customHeight="1" x14ac:dyDescent="0.2">
      <c r="D396" s="2"/>
      <c r="E396" s="2"/>
    </row>
    <row r="397" spans="4:5" ht="22.5" customHeight="1" x14ac:dyDescent="0.2">
      <c r="D397" s="2"/>
      <c r="E397" s="2"/>
    </row>
    <row r="398" spans="4:5" ht="22.5" customHeight="1" x14ac:dyDescent="0.2">
      <c r="D398" s="2"/>
      <c r="E398" s="2"/>
    </row>
    <row r="399" spans="4:5" ht="22.5" customHeight="1" x14ac:dyDescent="0.2">
      <c r="D399" s="2"/>
      <c r="E399" s="2"/>
    </row>
    <row r="400" spans="4:5" ht="22.5" customHeight="1" x14ac:dyDescent="0.2">
      <c r="D400" s="2"/>
      <c r="E400" s="2"/>
    </row>
    <row r="401" spans="4:5" ht="22.5" customHeight="1" x14ac:dyDescent="0.2">
      <c r="D401" s="2"/>
      <c r="E401" s="2"/>
    </row>
    <row r="402" spans="4:5" ht="22.5" customHeight="1" x14ac:dyDescent="0.2">
      <c r="D402" s="2"/>
      <c r="E402" s="2"/>
    </row>
    <row r="403" spans="4:5" ht="22.5" customHeight="1" x14ac:dyDescent="0.2">
      <c r="D403" s="2"/>
      <c r="E403" s="2"/>
    </row>
    <row r="404" spans="4:5" ht="22.5" customHeight="1" x14ac:dyDescent="0.2">
      <c r="D404" s="2"/>
      <c r="E404" s="2"/>
    </row>
    <row r="405" spans="4:5" ht="22.5" customHeight="1" x14ac:dyDescent="0.2">
      <c r="D405" s="2"/>
      <c r="E405" s="2"/>
    </row>
    <row r="406" spans="4:5" ht="22.5" customHeight="1" x14ac:dyDescent="0.2">
      <c r="D406" s="2"/>
      <c r="E406" s="2"/>
    </row>
    <row r="407" spans="4:5" ht="22.5" customHeight="1" x14ac:dyDescent="0.2">
      <c r="D407" s="2"/>
      <c r="E407" s="2"/>
    </row>
    <row r="408" spans="4:5" ht="22.5" customHeight="1" x14ac:dyDescent="0.2">
      <c r="D408" s="2"/>
      <c r="E408" s="2"/>
    </row>
    <row r="409" spans="4:5" ht="22.5" customHeight="1" x14ac:dyDescent="0.2">
      <c r="D409" s="2"/>
      <c r="E409" s="2"/>
    </row>
    <row r="410" spans="4:5" ht="22.5" customHeight="1" x14ac:dyDescent="0.2">
      <c r="D410" s="2"/>
      <c r="E410" s="2"/>
    </row>
    <row r="411" spans="4:5" ht="22.5" customHeight="1" x14ac:dyDescent="0.2">
      <c r="D411" s="2"/>
      <c r="E411" s="2"/>
    </row>
    <row r="412" spans="4:5" ht="22.5" customHeight="1" x14ac:dyDescent="0.2">
      <c r="D412" s="2"/>
      <c r="E412" s="2"/>
    </row>
    <row r="413" spans="4:5" ht="22.5" customHeight="1" x14ac:dyDescent="0.2">
      <c r="D413" s="2"/>
      <c r="E413" s="2"/>
    </row>
    <row r="414" spans="4:5" ht="22.5" customHeight="1" x14ac:dyDescent="0.2">
      <c r="D414" s="2"/>
      <c r="E414" s="2"/>
    </row>
    <row r="415" spans="4:5" ht="22.5" customHeight="1" x14ac:dyDescent="0.2">
      <c r="D415" s="2"/>
      <c r="E415" s="2"/>
    </row>
    <row r="416" spans="4:5" ht="22.5" customHeight="1" x14ac:dyDescent="0.2">
      <c r="D416" s="2"/>
      <c r="E416" s="2"/>
    </row>
    <row r="417" spans="4:5" ht="22.5" customHeight="1" x14ac:dyDescent="0.2">
      <c r="D417" s="2"/>
      <c r="E417" s="2"/>
    </row>
    <row r="418" spans="4:5" ht="22.5" customHeight="1" x14ac:dyDescent="0.2">
      <c r="D418" s="2"/>
      <c r="E418" s="2"/>
    </row>
    <row r="419" spans="4:5" ht="22.5" customHeight="1" x14ac:dyDescent="0.2">
      <c r="D419" s="2"/>
      <c r="E419" s="2"/>
    </row>
    <row r="420" spans="4:5" ht="22.5" customHeight="1" x14ac:dyDescent="0.2">
      <c r="D420" s="2"/>
      <c r="E420" s="2"/>
    </row>
    <row r="421" spans="4:5" ht="22.5" customHeight="1" x14ac:dyDescent="0.2">
      <c r="D421" s="2"/>
      <c r="E421" s="2"/>
    </row>
    <row r="422" spans="4:5" ht="22.5" customHeight="1" x14ac:dyDescent="0.2">
      <c r="D422" s="2"/>
      <c r="E422" s="2"/>
    </row>
    <row r="423" spans="4:5" ht="22.5" customHeight="1" x14ac:dyDescent="0.2">
      <c r="D423" s="2"/>
      <c r="E423" s="2"/>
    </row>
    <row r="424" spans="4:5" ht="22.5" customHeight="1" x14ac:dyDescent="0.2">
      <c r="D424" s="2"/>
      <c r="E424" s="2"/>
    </row>
    <row r="425" spans="4:5" ht="22.5" customHeight="1" x14ac:dyDescent="0.2">
      <c r="D425" s="2"/>
      <c r="E425" s="2"/>
    </row>
    <row r="426" spans="4:5" ht="22.5" customHeight="1" x14ac:dyDescent="0.2">
      <c r="D426" s="2"/>
      <c r="E426" s="2"/>
    </row>
    <row r="427" spans="4:5" ht="22.5" customHeight="1" x14ac:dyDescent="0.2">
      <c r="D427" s="2"/>
      <c r="E427" s="2"/>
    </row>
    <row r="428" spans="4:5" ht="22.5" customHeight="1" x14ac:dyDescent="0.2">
      <c r="D428" s="2"/>
      <c r="E428" s="2"/>
    </row>
    <row r="429" spans="4:5" ht="22.5" customHeight="1" x14ac:dyDescent="0.2">
      <c r="D429" s="2"/>
      <c r="E429" s="2"/>
    </row>
    <row r="430" spans="4:5" ht="22.5" customHeight="1" x14ac:dyDescent="0.2">
      <c r="D430" s="2"/>
      <c r="E430" s="2"/>
    </row>
    <row r="431" spans="4:5" ht="22.5" customHeight="1" x14ac:dyDescent="0.2">
      <c r="D431" s="2"/>
      <c r="E431" s="2"/>
    </row>
    <row r="432" spans="4:5" ht="22.5" customHeight="1" x14ac:dyDescent="0.2">
      <c r="D432" s="2"/>
      <c r="E432" s="2"/>
    </row>
    <row r="433" spans="4:5" ht="22.5" customHeight="1" x14ac:dyDescent="0.2">
      <c r="D433" s="2"/>
      <c r="E433" s="2"/>
    </row>
    <row r="434" spans="4:5" ht="22.5" customHeight="1" x14ac:dyDescent="0.2">
      <c r="D434" s="2"/>
      <c r="E434" s="2"/>
    </row>
    <row r="435" spans="4:5" ht="22.5" customHeight="1" x14ac:dyDescent="0.2">
      <c r="D435" s="2"/>
      <c r="E435" s="2"/>
    </row>
    <row r="436" spans="4:5" ht="22.5" customHeight="1" x14ac:dyDescent="0.2">
      <c r="D436" s="2"/>
      <c r="E436" s="2"/>
    </row>
    <row r="437" spans="4:5" ht="22.5" customHeight="1" x14ac:dyDescent="0.2">
      <c r="D437" s="2"/>
      <c r="E437" s="2"/>
    </row>
    <row r="438" spans="4:5" ht="22.5" customHeight="1" x14ac:dyDescent="0.2">
      <c r="D438" s="2"/>
      <c r="E438" s="2"/>
    </row>
    <row r="439" spans="4:5" ht="22.5" customHeight="1" x14ac:dyDescent="0.2">
      <c r="D439" s="2"/>
      <c r="E439" s="2"/>
    </row>
    <row r="440" spans="4:5" ht="22.5" customHeight="1" x14ac:dyDescent="0.2">
      <c r="D440" s="2"/>
      <c r="E440" s="2"/>
    </row>
    <row r="441" spans="4:5" ht="22.5" customHeight="1" x14ac:dyDescent="0.2">
      <c r="D441" s="2"/>
      <c r="E441" s="2"/>
    </row>
    <row r="442" spans="4:5" ht="22.5" customHeight="1" x14ac:dyDescent="0.2">
      <c r="D442" s="2"/>
      <c r="E442" s="2"/>
    </row>
    <row r="443" spans="4:5" ht="22.5" customHeight="1" x14ac:dyDescent="0.2">
      <c r="D443" s="2"/>
      <c r="E443" s="2"/>
    </row>
    <row r="444" spans="4:5" ht="22.5" customHeight="1" x14ac:dyDescent="0.2">
      <c r="D444" s="2"/>
      <c r="E444" s="2"/>
    </row>
    <row r="445" spans="4:5" ht="22.5" customHeight="1" x14ac:dyDescent="0.2">
      <c r="D445" s="2"/>
      <c r="E445" s="2"/>
    </row>
    <row r="446" spans="4:5" ht="22.5" customHeight="1" x14ac:dyDescent="0.2">
      <c r="D446" s="2"/>
      <c r="E446" s="2"/>
    </row>
    <row r="447" spans="4:5" ht="22.5" customHeight="1" x14ac:dyDescent="0.2">
      <c r="D447" s="2"/>
      <c r="E447" s="2"/>
    </row>
    <row r="448" spans="4:5" ht="22.5" customHeight="1" x14ac:dyDescent="0.2">
      <c r="D448" s="2"/>
      <c r="E448" s="2"/>
    </row>
    <row r="449" spans="4:5" ht="22.5" customHeight="1" x14ac:dyDescent="0.2">
      <c r="D449" s="2"/>
      <c r="E449" s="2"/>
    </row>
    <row r="450" spans="4:5" ht="22.5" customHeight="1" x14ac:dyDescent="0.2">
      <c r="D450" s="2"/>
      <c r="E450" s="2"/>
    </row>
    <row r="451" spans="4:5" ht="22.5" customHeight="1" x14ac:dyDescent="0.2">
      <c r="D451" s="2"/>
      <c r="E451" s="2"/>
    </row>
    <row r="452" spans="4:5" ht="22.5" customHeight="1" x14ac:dyDescent="0.2">
      <c r="D452" s="2"/>
      <c r="E452" s="2"/>
    </row>
    <row r="453" spans="4:5" ht="22.5" customHeight="1" x14ac:dyDescent="0.2">
      <c r="D453" s="2"/>
      <c r="E453" s="2"/>
    </row>
    <row r="454" spans="4:5" ht="22.5" customHeight="1" x14ac:dyDescent="0.2">
      <c r="D454" s="2"/>
      <c r="E454" s="2"/>
    </row>
    <row r="455" spans="4:5" ht="22.5" customHeight="1" x14ac:dyDescent="0.2">
      <c r="D455" s="2"/>
      <c r="E455" s="2"/>
    </row>
    <row r="456" spans="4:5" ht="22.5" customHeight="1" x14ac:dyDescent="0.2">
      <c r="D456" s="2"/>
      <c r="E456" s="2"/>
    </row>
    <row r="457" spans="4:5" ht="22.5" customHeight="1" x14ac:dyDescent="0.2">
      <c r="D457" s="2"/>
      <c r="E457" s="2"/>
    </row>
    <row r="458" spans="4:5" ht="22.5" customHeight="1" x14ac:dyDescent="0.2">
      <c r="D458" s="2"/>
      <c r="E458" s="2"/>
    </row>
    <row r="459" spans="4:5" ht="22.5" customHeight="1" x14ac:dyDescent="0.2">
      <c r="D459" s="2"/>
      <c r="E459" s="2"/>
    </row>
    <row r="460" spans="4:5" ht="22.5" customHeight="1" x14ac:dyDescent="0.2">
      <c r="D460" s="2"/>
      <c r="E460" s="2"/>
    </row>
    <row r="461" spans="4:5" ht="22.5" customHeight="1" x14ac:dyDescent="0.2">
      <c r="D461" s="2"/>
      <c r="E461" s="2"/>
    </row>
    <row r="462" spans="4:5" ht="22.5" customHeight="1" x14ac:dyDescent="0.2">
      <c r="D462" s="2"/>
      <c r="E462" s="2"/>
    </row>
    <row r="463" spans="4:5" ht="22.5" customHeight="1" x14ac:dyDescent="0.2">
      <c r="D463" s="2"/>
      <c r="E463" s="2"/>
    </row>
    <row r="464" spans="4:5" ht="22.5" customHeight="1" x14ac:dyDescent="0.2">
      <c r="D464" s="2"/>
      <c r="E464" s="2"/>
    </row>
    <row r="465" spans="4:5" ht="22.5" customHeight="1" x14ac:dyDescent="0.2">
      <c r="D465" s="2"/>
      <c r="E465" s="2"/>
    </row>
    <row r="466" spans="4:5" ht="22.5" customHeight="1" x14ac:dyDescent="0.2">
      <c r="D466" s="2"/>
      <c r="E466" s="2"/>
    </row>
    <row r="467" spans="4:5" ht="22.5" customHeight="1" x14ac:dyDescent="0.2">
      <c r="D467" s="2"/>
      <c r="E467" s="2"/>
    </row>
    <row r="468" spans="4:5" ht="22.5" customHeight="1" x14ac:dyDescent="0.2">
      <c r="D468" s="2"/>
      <c r="E468" s="2"/>
    </row>
    <row r="469" spans="4:5" ht="22.5" customHeight="1" x14ac:dyDescent="0.2">
      <c r="D469" s="2"/>
      <c r="E469" s="2"/>
    </row>
    <row r="470" spans="4:5" ht="22.5" customHeight="1" x14ac:dyDescent="0.2">
      <c r="D470" s="2"/>
      <c r="E470" s="2"/>
    </row>
    <row r="471" spans="4:5" ht="22.5" customHeight="1" x14ac:dyDescent="0.2">
      <c r="D471" s="2"/>
      <c r="E471" s="2"/>
    </row>
    <row r="472" spans="4:5" ht="22.5" customHeight="1" x14ac:dyDescent="0.2">
      <c r="D472" s="2"/>
      <c r="E472" s="2"/>
    </row>
    <row r="473" spans="4:5" ht="22.5" customHeight="1" x14ac:dyDescent="0.2">
      <c r="D473" s="2"/>
      <c r="E473" s="2"/>
    </row>
    <row r="474" spans="4:5" ht="22.5" customHeight="1" x14ac:dyDescent="0.2">
      <c r="D474" s="2"/>
      <c r="E474" s="2"/>
    </row>
    <row r="475" spans="4:5" ht="22.5" customHeight="1" x14ac:dyDescent="0.2">
      <c r="D475" s="2"/>
      <c r="E475" s="2"/>
    </row>
    <row r="476" spans="4:5" ht="22.5" customHeight="1" x14ac:dyDescent="0.2">
      <c r="D476" s="2"/>
      <c r="E476" s="2"/>
    </row>
    <row r="477" spans="4:5" ht="22.5" customHeight="1" x14ac:dyDescent="0.2">
      <c r="D477" s="2"/>
      <c r="E477" s="2"/>
    </row>
    <row r="478" spans="4:5" ht="22.5" customHeight="1" x14ac:dyDescent="0.2">
      <c r="D478" s="2"/>
      <c r="E478" s="2"/>
    </row>
    <row r="479" spans="4:5" ht="22.5" customHeight="1" x14ac:dyDescent="0.2">
      <c r="D479" s="2"/>
      <c r="E479" s="2"/>
    </row>
    <row r="480" spans="4:5" ht="22.5" customHeight="1" x14ac:dyDescent="0.2">
      <c r="D480" s="2"/>
      <c r="E480" s="2"/>
    </row>
    <row r="481" spans="4:5" ht="22.5" customHeight="1" x14ac:dyDescent="0.2">
      <c r="D481" s="2"/>
      <c r="E481" s="2"/>
    </row>
    <row r="482" spans="4:5" ht="22.5" customHeight="1" x14ac:dyDescent="0.2">
      <c r="D482" s="2"/>
      <c r="E482" s="2"/>
    </row>
    <row r="483" spans="4:5" ht="22.5" customHeight="1" x14ac:dyDescent="0.2">
      <c r="D483" s="2"/>
      <c r="E483" s="2"/>
    </row>
    <row r="484" spans="4:5" ht="22.5" customHeight="1" x14ac:dyDescent="0.2">
      <c r="D484" s="2"/>
      <c r="E484" s="2"/>
    </row>
    <row r="485" spans="4:5" ht="22.5" customHeight="1" x14ac:dyDescent="0.2">
      <c r="D485" s="2"/>
      <c r="E485" s="2"/>
    </row>
    <row r="486" spans="4:5" ht="22.5" customHeight="1" x14ac:dyDescent="0.2">
      <c r="D486" s="2"/>
      <c r="E486" s="2"/>
    </row>
    <row r="487" spans="4:5" ht="22.5" customHeight="1" x14ac:dyDescent="0.2">
      <c r="D487" s="2"/>
      <c r="E487" s="2"/>
    </row>
    <row r="488" spans="4:5" ht="22.5" customHeight="1" x14ac:dyDescent="0.2">
      <c r="D488" s="2"/>
      <c r="E488" s="2"/>
    </row>
    <row r="489" spans="4:5" ht="22.5" customHeight="1" x14ac:dyDescent="0.2">
      <c r="D489" s="2"/>
      <c r="E489" s="2"/>
    </row>
    <row r="490" spans="4:5" ht="22.5" customHeight="1" x14ac:dyDescent="0.2">
      <c r="D490" s="2"/>
      <c r="E490" s="2"/>
    </row>
    <row r="491" spans="4:5" ht="22.5" customHeight="1" x14ac:dyDescent="0.2">
      <c r="D491" s="2"/>
      <c r="E491" s="2"/>
    </row>
    <row r="492" spans="4:5" ht="22.5" customHeight="1" x14ac:dyDescent="0.2">
      <c r="D492" s="2"/>
      <c r="E492" s="2"/>
    </row>
    <row r="493" spans="4:5" ht="22.5" customHeight="1" x14ac:dyDescent="0.2">
      <c r="D493" s="2"/>
      <c r="E493" s="2"/>
    </row>
    <row r="494" spans="4:5" ht="22.5" customHeight="1" x14ac:dyDescent="0.2">
      <c r="D494" s="2"/>
      <c r="E494" s="2"/>
    </row>
    <row r="495" spans="4:5" ht="22.5" customHeight="1" x14ac:dyDescent="0.2">
      <c r="D495" s="2"/>
      <c r="E495" s="2"/>
    </row>
    <row r="496" spans="4:5" ht="22.5" customHeight="1" x14ac:dyDescent="0.2">
      <c r="D496" s="2"/>
      <c r="E496" s="2"/>
    </row>
    <row r="497" spans="4:5" ht="22.5" customHeight="1" x14ac:dyDescent="0.2">
      <c r="D497" s="2"/>
      <c r="E497" s="2"/>
    </row>
    <row r="498" spans="4:5" ht="22.5" customHeight="1" x14ac:dyDescent="0.2">
      <c r="D498" s="2"/>
      <c r="E498" s="2"/>
    </row>
    <row r="499" spans="4:5" ht="22.5" customHeight="1" x14ac:dyDescent="0.2">
      <c r="D499" s="2"/>
      <c r="E499" s="2"/>
    </row>
    <row r="500" spans="4:5" ht="22.5" customHeight="1" x14ac:dyDescent="0.2">
      <c r="D500" s="2"/>
      <c r="E500" s="2"/>
    </row>
    <row r="501" spans="4:5" ht="22.5" customHeight="1" x14ac:dyDescent="0.2">
      <c r="D501" s="2"/>
      <c r="E501" s="2"/>
    </row>
    <row r="502" spans="4:5" ht="22.5" customHeight="1" x14ac:dyDescent="0.2">
      <c r="D502" s="2"/>
      <c r="E502" s="2"/>
    </row>
    <row r="503" spans="4:5" ht="22.5" customHeight="1" x14ac:dyDescent="0.2">
      <c r="D503" s="2"/>
      <c r="E503" s="2"/>
    </row>
    <row r="504" spans="4:5" ht="22.5" customHeight="1" x14ac:dyDescent="0.2">
      <c r="D504" s="2"/>
      <c r="E504" s="2"/>
    </row>
    <row r="505" spans="4:5" ht="22.5" customHeight="1" x14ac:dyDescent="0.2">
      <c r="D505" s="2"/>
      <c r="E505" s="2"/>
    </row>
    <row r="506" spans="4:5" ht="22.5" customHeight="1" x14ac:dyDescent="0.2">
      <c r="D506" s="2"/>
      <c r="E506" s="2"/>
    </row>
    <row r="507" spans="4:5" ht="22.5" customHeight="1" x14ac:dyDescent="0.2">
      <c r="D507" s="2"/>
      <c r="E507" s="2"/>
    </row>
    <row r="508" spans="4:5" ht="22.5" customHeight="1" x14ac:dyDescent="0.2">
      <c r="D508" s="2"/>
      <c r="E508" s="2"/>
    </row>
    <row r="509" spans="4:5" ht="22.5" customHeight="1" x14ac:dyDescent="0.2">
      <c r="D509" s="2"/>
      <c r="E509" s="2"/>
    </row>
    <row r="510" spans="4:5" ht="22.5" customHeight="1" x14ac:dyDescent="0.2">
      <c r="D510" s="2"/>
      <c r="E510" s="2"/>
    </row>
    <row r="511" spans="4:5" ht="22.5" customHeight="1" x14ac:dyDescent="0.2">
      <c r="D511" s="2"/>
      <c r="E511" s="2"/>
    </row>
    <row r="512" spans="4:5" ht="22.5" customHeight="1" x14ac:dyDescent="0.2">
      <c r="D512" s="2"/>
      <c r="E512" s="2"/>
    </row>
    <row r="513" spans="4:5" ht="22.5" customHeight="1" x14ac:dyDescent="0.2">
      <c r="D513" s="2"/>
      <c r="E513" s="2"/>
    </row>
    <row r="514" spans="4:5" ht="22.5" customHeight="1" x14ac:dyDescent="0.2">
      <c r="D514" s="2"/>
      <c r="E514" s="2"/>
    </row>
    <row r="515" spans="4:5" ht="22.5" customHeight="1" x14ac:dyDescent="0.2">
      <c r="D515" s="2"/>
      <c r="E515" s="2"/>
    </row>
    <row r="516" spans="4:5" ht="22.5" customHeight="1" x14ac:dyDescent="0.2">
      <c r="D516" s="2"/>
      <c r="E516" s="2"/>
    </row>
    <row r="517" spans="4:5" ht="22.5" customHeight="1" x14ac:dyDescent="0.2">
      <c r="D517" s="2"/>
      <c r="E517" s="2"/>
    </row>
    <row r="518" spans="4:5" ht="22.5" customHeight="1" x14ac:dyDescent="0.2">
      <c r="D518" s="2"/>
      <c r="E518" s="2"/>
    </row>
    <row r="519" spans="4:5" ht="22.5" customHeight="1" x14ac:dyDescent="0.2">
      <c r="D519" s="2"/>
      <c r="E519" s="2"/>
    </row>
    <row r="520" spans="4:5" ht="22.5" customHeight="1" x14ac:dyDescent="0.2">
      <c r="D520" s="2"/>
      <c r="E520" s="2"/>
    </row>
    <row r="521" spans="4:5" ht="22.5" customHeight="1" x14ac:dyDescent="0.2">
      <c r="D521" s="2"/>
      <c r="E521" s="2"/>
    </row>
    <row r="522" spans="4:5" ht="22.5" customHeight="1" x14ac:dyDescent="0.2">
      <c r="D522" s="2"/>
      <c r="E522" s="2"/>
    </row>
    <row r="523" spans="4:5" ht="22.5" customHeight="1" x14ac:dyDescent="0.2">
      <c r="D523" s="2"/>
      <c r="E523" s="2"/>
    </row>
    <row r="524" spans="4:5" ht="22.5" customHeight="1" x14ac:dyDescent="0.2">
      <c r="D524" s="2"/>
      <c r="E524" s="2"/>
    </row>
    <row r="525" spans="4:5" ht="22.5" customHeight="1" x14ac:dyDescent="0.2">
      <c r="D525" s="2"/>
      <c r="E525" s="2"/>
    </row>
    <row r="526" spans="4:5" ht="22.5" customHeight="1" x14ac:dyDescent="0.2">
      <c r="D526" s="2"/>
      <c r="E526" s="2"/>
    </row>
    <row r="527" spans="4:5" ht="22.5" customHeight="1" x14ac:dyDescent="0.2">
      <c r="D527" s="2"/>
      <c r="E527" s="2"/>
    </row>
    <row r="528" spans="4:5" ht="22.5" customHeight="1" x14ac:dyDescent="0.2">
      <c r="D528" s="2"/>
      <c r="E528" s="2"/>
    </row>
    <row r="529" spans="4:5" ht="22.5" customHeight="1" x14ac:dyDescent="0.2">
      <c r="D529" s="2"/>
      <c r="E529" s="2"/>
    </row>
    <row r="530" spans="4:5" ht="22.5" customHeight="1" x14ac:dyDescent="0.2">
      <c r="D530" s="2"/>
      <c r="E530" s="2"/>
    </row>
    <row r="531" spans="4:5" ht="22.5" customHeight="1" x14ac:dyDescent="0.2">
      <c r="D531" s="2"/>
      <c r="E531" s="2"/>
    </row>
    <row r="532" spans="4:5" ht="22.5" customHeight="1" x14ac:dyDescent="0.2">
      <c r="D532" s="2"/>
      <c r="E532" s="2"/>
    </row>
    <row r="533" spans="4:5" ht="22.5" customHeight="1" x14ac:dyDescent="0.2">
      <c r="D533" s="2"/>
      <c r="E533" s="2"/>
    </row>
    <row r="534" spans="4:5" ht="22.5" customHeight="1" x14ac:dyDescent="0.2">
      <c r="D534" s="2"/>
      <c r="E534" s="2"/>
    </row>
    <row r="535" spans="4:5" ht="22.5" customHeight="1" x14ac:dyDescent="0.2">
      <c r="D535" s="2"/>
      <c r="E535" s="2"/>
    </row>
    <row r="536" spans="4:5" ht="22.5" customHeight="1" x14ac:dyDescent="0.2">
      <c r="D536" s="2"/>
      <c r="E536" s="2"/>
    </row>
    <row r="537" spans="4:5" ht="22.5" customHeight="1" x14ac:dyDescent="0.2">
      <c r="D537" s="2"/>
      <c r="E537" s="2"/>
    </row>
    <row r="538" spans="4:5" ht="22.5" customHeight="1" x14ac:dyDescent="0.2">
      <c r="D538" s="2"/>
      <c r="E538" s="2"/>
    </row>
    <row r="539" spans="4:5" ht="22.5" customHeight="1" x14ac:dyDescent="0.2">
      <c r="D539" s="2"/>
      <c r="E539" s="2"/>
    </row>
    <row r="540" spans="4:5" ht="22.5" customHeight="1" x14ac:dyDescent="0.2">
      <c r="D540" s="2"/>
      <c r="E540" s="2"/>
    </row>
    <row r="541" spans="4:5" ht="22.5" customHeight="1" x14ac:dyDescent="0.2">
      <c r="D541" s="2"/>
      <c r="E541" s="2"/>
    </row>
    <row r="542" spans="4:5" ht="22.5" customHeight="1" x14ac:dyDescent="0.2">
      <c r="D542" s="2"/>
      <c r="E542" s="2"/>
    </row>
    <row r="543" spans="4:5" ht="22.5" customHeight="1" x14ac:dyDescent="0.2">
      <c r="D543" s="2"/>
      <c r="E543" s="2"/>
    </row>
    <row r="544" spans="4:5" ht="22.5" customHeight="1" x14ac:dyDescent="0.2">
      <c r="D544" s="2"/>
      <c r="E544" s="2"/>
    </row>
    <row r="545" spans="4:5" ht="22.5" customHeight="1" x14ac:dyDescent="0.2">
      <c r="D545" s="2"/>
      <c r="E545" s="2"/>
    </row>
    <row r="546" spans="4:5" ht="22.5" customHeight="1" x14ac:dyDescent="0.2">
      <c r="D546" s="2"/>
      <c r="E546" s="2"/>
    </row>
    <row r="547" spans="4:5" ht="22.5" customHeight="1" x14ac:dyDescent="0.2">
      <c r="D547" s="2"/>
      <c r="E547" s="2"/>
    </row>
    <row r="548" spans="4:5" ht="22.5" customHeight="1" x14ac:dyDescent="0.2">
      <c r="D548" s="2"/>
      <c r="E548" s="2"/>
    </row>
    <row r="549" spans="4:5" ht="22.5" customHeight="1" x14ac:dyDescent="0.2">
      <c r="D549" s="2"/>
      <c r="E549" s="2"/>
    </row>
    <row r="550" spans="4:5" ht="22.5" customHeight="1" x14ac:dyDescent="0.2">
      <c r="D550" s="2"/>
      <c r="E550" s="2"/>
    </row>
    <row r="551" spans="4:5" ht="22.5" customHeight="1" x14ac:dyDescent="0.2">
      <c r="D551" s="2"/>
      <c r="E551" s="2"/>
    </row>
    <row r="552" spans="4:5" ht="22.5" customHeight="1" x14ac:dyDescent="0.2">
      <c r="D552" s="2"/>
      <c r="E552" s="2"/>
    </row>
    <row r="553" spans="4:5" ht="22.5" customHeight="1" x14ac:dyDescent="0.2">
      <c r="D553" s="2"/>
      <c r="E553" s="2"/>
    </row>
    <row r="554" spans="4:5" ht="22.5" customHeight="1" x14ac:dyDescent="0.2">
      <c r="D554" s="2"/>
      <c r="E554" s="2"/>
    </row>
    <row r="555" spans="4:5" ht="22.5" customHeight="1" x14ac:dyDescent="0.2">
      <c r="D555" s="2"/>
      <c r="E555" s="2"/>
    </row>
    <row r="556" spans="4:5" ht="22.5" customHeight="1" x14ac:dyDescent="0.2">
      <c r="D556" s="2"/>
      <c r="E556" s="2"/>
    </row>
    <row r="557" spans="4:5" ht="22.5" customHeight="1" x14ac:dyDescent="0.2">
      <c r="D557" s="2"/>
      <c r="E557" s="2"/>
    </row>
    <row r="558" spans="4:5" ht="22.5" customHeight="1" x14ac:dyDescent="0.2">
      <c r="D558" s="2"/>
      <c r="E558" s="2"/>
    </row>
    <row r="559" spans="4:5" ht="22.5" customHeight="1" x14ac:dyDescent="0.2">
      <c r="D559" s="2"/>
      <c r="E559" s="2"/>
    </row>
    <row r="560" spans="4:5" ht="22.5" customHeight="1" x14ac:dyDescent="0.2">
      <c r="D560" s="2"/>
      <c r="E560" s="2"/>
    </row>
    <row r="561" spans="4:5" ht="22.5" customHeight="1" x14ac:dyDescent="0.2">
      <c r="D561" s="2"/>
      <c r="E561" s="2"/>
    </row>
    <row r="562" spans="4:5" ht="22.5" customHeight="1" x14ac:dyDescent="0.2">
      <c r="D562" s="2"/>
      <c r="E562" s="2"/>
    </row>
    <row r="563" spans="4:5" ht="22.5" customHeight="1" x14ac:dyDescent="0.2">
      <c r="D563" s="2"/>
      <c r="E563" s="2"/>
    </row>
    <row r="564" spans="4:5" ht="22.5" customHeight="1" x14ac:dyDescent="0.2">
      <c r="D564" s="2"/>
      <c r="E564" s="2"/>
    </row>
    <row r="565" spans="4:5" ht="22.5" customHeight="1" x14ac:dyDescent="0.2">
      <c r="D565" s="2"/>
      <c r="E565" s="2"/>
    </row>
    <row r="566" spans="4:5" ht="22.5" customHeight="1" x14ac:dyDescent="0.2">
      <c r="D566" s="2"/>
      <c r="E566" s="2"/>
    </row>
    <row r="567" spans="4:5" ht="22.5" customHeight="1" x14ac:dyDescent="0.2">
      <c r="D567" s="2"/>
      <c r="E567" s="2"/>
    </row>
    <row r="568" spans="4:5" ht="22.5" customHeight="1" x14ac:dyDescent="0.2">
      <c r="D568" s="2"/>
      <c r="E568" s="2"/>
    </row>
    <row r="569" spans="4:5" ht="22.5" customHeight="1" x14ac:dyDescent="0.2">
      <c r="D569" s="2"/>
      <c r="E569" s="2"/>
    </row>
    <row r="570" spans="4:5" ht="22.5" customHeight="1" x14ac:dyDescent="0.2">
      <c r="D570" s="2"/>
      <c r="E570" s="2"/>
    </row>
    <row r="571" spans="4:5" ht="22.5" customHeight="1" x14ac:dyDescent="0.2">
      <c r="D571" s="2"/>
      <c r="E571" s="2"/>
    </row>
    <row r="572" spans="4:5" ht="22.5" customHeight="1" x14ac:dyDescent="0.2">
      <c r="D572" s="2"/>
      <c r="E572" s="2"/>
    </row>
    <row r="573" spans="4:5" ht="22.5" customHeight="1" x14ac:dyDescent="0.2">
      <c r="D573" s="2"/>
      <c r="E573" s="2"/>
    </row>
    <row r="574" spans="4:5" ht="22.5" customHeight="1" x14ac:dyDescent="0.2">
      <c r="D574" s="2"/>
      <c r="E574" s="2"/>
    </row>
    <row r="575" spans="4:5" ht="22.5" customHeight="1" x14ac:dyDescent="0.2">
      <c r="D575" s="2"/>
      <c r="E575" s="2"/>
    </row>
    <row r="576" spans="4:5" ht="22.5" customHeight="1" x14ac:dyDescent="0.2">
      <c r="D576" s="2"/>
      <c r="E576" s="2"/>
    </row>
    <row r="577" spans="4:5" ht="22.5" customHeight="1" x14ac:dyDescent="0.2">
      <c r="D577" s="2"/>
      <c r="E577" s="2"/>
    </row>
    <row r="578" spans="4:5" ht="22.5" customHeight="1" x14ac:dyDescent="0.2">
      <c r="D578" s="2"/>
      <c r="E578" s="2"/>
    </row>
    <row r="579" spans="4:5" ht="22.5" customHeight="1" x14ac:dyDescent="0.2">
      <c r="D579" s="2"/>
      <c r="E579" s="2"/>
    </row>
    <row r="580" spans="4:5" ht="22.5" customHeight="1" x14ac:dyDescent="0.2">
      <c r="D580" s="2"/>
      <c r="E580" s="2"/>
    </row>
    <row r="581" spans="4:5" ht="22.5" customHeight="1" x14ac:dyDescent="0.2">
      <c r="D581" s="2"/>
      <c r="E581" s="2"/>
    </row>
    <row r="582" spans="4:5" ht="22.5" customHeight="1" x14ac:dyDescent="0.2">
      <c r="D582" s="2"/>
      <c r="E582" s="2"/>
    </row>
    <row r="583" spans="4:5" ht="22.5" customHeight="1" x14ac:dyDescent="0.2">
      <c r="D583" s="2"/>
      <c r="E583" s="2"/>
    </row>
    <row r="584" spans="4:5" ht="22.5" customHeight="1" x14ac:dyDescent="0.2">
      <c r="D584" s="2"/>
      <c r="E584" s="2"/>
    </row>
    <row r="585" spans="4:5" ht="22.5" customHeight="1" x14ac:dyDescent="0.2">
      <c r="D585" s="2"/>
      <c r="E585" s="2"/>
    </row>
    <row r="586" spans="4:5" ht="22.5" customHeight="1" x14ac:dyDescent="0.2">
      <c r="D586" s="2"/>
      <c r="E586" s="2"/>
    </row>
    <row r="587" spans="4:5" ht="22.5" customHeight="1" x14ac:dyDescent="0.2">
      <c r="D587" s="2"/>
      <c r="E587" s="2"/>
    </row>
    <row r="588" spans="4:5" ht="22.5" customHeight="1" x14ac:dyDescent="0.2">
      <c r="D588" s="2"/>
      <c r="E588" s="2"/>
    </row>
    <row r="589" spans="4:5" ht="22.5" customHeight="1" x14ac:dyDescent="0.2">
      <c r="D589" s="2"/>
      <c r="E589" s="2"/>
    </row>
    <row r="590" spans="4:5" ht="22.5" customHeight="1" x14ac:dyDescent="0.2">
      <c r="D590" s="2"/>
      <c r="E590" s="2"/>
    </row>
    <row r="591" spans="4:5" ht="22.5" customHeight="1" x14ac:dyDescent="0.2">
      <c r="D591" s="2"/>
      <c r="E591" s="2"/>
    </row>
    <row r="592" spans="4:5" ht="22.5" customHeight="1" x14ac:dyDescent="0.2">
      <c r="D592" s="2"/>
      <c r="E592" s="2"/>
    </row>
    <row r="593" spans="4:5" ht="22.5" customHeight="1" x14ac:dyDescent="0.2">
      <c r="D593" s="2"/>
      <c r="E593" s="2"/>
    </row>
    <row r="594" spans="4:5" ht="22.5" customHeight="1" x14ac:dyDescent="0.2">
      <c r="D594" s="2"/>
      <c r="E594" s="2"/>
    </row>
    <row r="595" spans="4:5" ht="22.5" customHeight="1" x14ac:dyDescent="0.2">
      <c r="D595" s="2"/>
      <c r="E595" s="2"/>
    </row>
    <row r="596" spans="4:5" ht="22.5" customHeight="1" x14ac:dyDescent="0.2">
      <c r="D596" s="2"/>
      <c r="E596" s="2"/>
    </row>
    <row r="597" spans="4:5" ht="22.5" customHeight="1" x14ac:dyDescent="0.2">
      <c r="D597" s="2"/>
      <c r="E597" s="2"/>
    </row>
    <row r="598" spans="4:5" ht="22.5" customHeight="1" x14ac:dyDescent="0.2">
      <c r="D598" s="2"/>
      <c r="E598" s="2"/>
    </row>
    <row r="599" spans="4:5" ht="22.5" customHeight="1" x14ac:dyDescent="0.2">
      <c r="D599" s="2"/>
      <c r="E599" s="2"/>
    </row>
    <row r="600" spans="4:5" ht="22.5" customHeight="1" x14ac:dyDescent="0.2">
      <c r="D600" s="2"/>
      <c r="E600" s="2"/>
    </row>
    <row r="601" spans="4:5" ht="22.5" customHeight="1" x14ac:dyDescent="0.2">
      <c r="D601" s="2"/>
      <c r="E601" s="2"/>
    </row>
    <row r="602" spans="4:5" ht="22.5" customHeight="1" x14ac:dyDescent="0.2">
      <c r="D602" s="2"/>
      <c r="E602" s="2"/>
    </row>
    <row r="603" spans="4:5" ht="22.5" customHeight="1" x14ac:dyDescent="0.2">
      <c r="D603" s="2"/>
      <c r="E603" s="2"/>
    </row>
    <row r="604" spans="4:5" ht="22.5" customHeight="1" x14ac:dyDescent="0.2">
      <c r="D604" s="2"/>
      <c r="E604" s="2"/>
    </row>
    <row r="605" spans="4:5" ht="22.5" customHeight="1" x14ac:dyDescent="0.2">
      <c r="D605" s="2"/>
      <c r="E605" s="2"/>
    </row>
    <row r="606" spans="4:5" ht="22.5" customHeight="1" x14ac:dyDescent="0.2">
      <c r="D606" s="2"/>
      <c r="E606" s="2"/>
    </row>
    <row r="607" spans="4:5" ht="22.5" customHeight="1" x14ac:dyDescent="0.2">
      <c r="D607" s="2"/>
      <c r="E607" s="2"/>
    </row>
    <row r="608" spans="4:5" ht="22.5" customHeight="1" x14ac:dyDescent="0.2">
      <c r="D608" s="2"/>
      <c r="E608" s="2"/>
    </row>
    <row r="609" spans="4:5" ht="22.5" customHeight="1" x14ac:dyDescent="0.2">
      <c r="D609" s="2"/>
      <c r="E609" s="2"/>
    </row>
    <row r="610" spans="4:5" ht="22.5" customHeight="1" x14ac:dyDescent="0.2">
      <c r="D610" s="2"/>
      <c r="E610" s="2"/>
    </row>
    <row r="611" spans="4:5" ht="22.5" customHeight="1" x14ac:dyDescent="0.2">
      <c r="D611" s="2"/>
      <c r="E611" s="2"/>
    </row>
    <row r="612" spans="4:5" ht="22.5" customHeight="1" x14ac:dyDescent="0.2">
      <c r="D612" s="2"/>
      <c r="E612" s="2"/>
    </row>
    <row r="613" spans="4:5" ht="22.5" customHeight="1" x14ac:dyDescent="0.2">
      <c r="D613" s="2"/>
      <c r="E613" s="2"/>
    </row>
    <row r="614" spans="4:5" ht="22.5" customHeight="1" x14ac:dyDescent="0.2">
      <c r="D614" s="2"/>
      <c r="E614" s="2"/>
    </row>
    <row r="615" spans="4:5" ht="22.5" customHeight="1" x14ac:dyDescent="0.2">
      <c r="D615" s="2"/>
      <c r="E615" s="2"/>
    </row>
    <row r="616" spans="4:5" ht="22.5" customHeight="1" x14ac:dyDescent="0.2">
      <c r="D616" s="2"/>
      <c r="E616" s="2"/>
    </row>
    <row r="617" spans="4:5" ht="22.5" customHeight="1" x14ac:dyDescent="0.2">
      <c r="D617" s="2"/>
      <c r="E617" s="2"/>
    </row>
    <row r="618" spans="4:5" ht="22.5" customHeight="1" x14ac:dyDescent="0.2">
      <c r="D618" s="2"/>
      <c r="E618" s="2"/>
    </row>
    <row r="619" spans="4:5" ht="22.5" customHeight="1" x14ac:dyDescent="0.2">
      <c r="D619" s="2"/>
      <c r="E619" s="2"/>
    </row>
    <row r="620" spans="4:5" ht="22.5" customHeight="1" x14ac:dyDescent="0.2">
      <c r="D620" s="2"/>
      <c r="E620" s="2"/>
    </row>
    <row r="621" spans="4:5" ht="22.5" customHeight="1" x14ac:dyDescent="0.2">
      <c r="D621" s="2"/>
      <c r="E621" s="2"/>
    </row>
    <row r="622" spans="4:5" ht="22.5" customHeight="1" x14ac:dyDescent="0.2">
      <c r="D622" s="2"/>
      <c r="E622" s="2"/>
    </row>
    <row r="623" spans="4:5" ht="22.5" customHeight="1" x14ac:dyDescent="0.2">
      <c r="D623" s="2"/>
      <c r="E623" s="2"/>
    </row>
    <row r="624" spans="4:5" ht="22.5" customHeight="1" x14ac:dyDescent="0.2">
      <c r="D624" s="2"/>
      <c r="E624" s="2"/>
    </row>
    <row r="625" spans="4:5" ht="22.5" customHeight="1" x14ac:dyDescent="0.2">
      <c r="D625" s="2"/>
      <c r="E625" s="2"/>
    </row>
    <row r="626" spans="4:5" ht="22.5" customHeight="1" x14ac:dyDescent="0.2">
      <c r="D626" s="2"/>
      <c r="E626" s="2"/>
    </row>
    <row r="627" spans="4:5" ht="22.5" customHeight="1" x14ac:dyDescent="0.2">
      <c r="D627" s="2"/>
      <c r="E627" s="2"/>
    </row>
    <row r="628" spans="4:5" ht="22.5" customHeight="1" x14ac:dyDescent="0.2">
      <c r="D628" s="2"/>
      <c r="E628" s="2"/>
    </row>
    <row r="629" spans="4:5" ht="22.5" customHeight="1" x14ac:dyDescent="0.2">
      <c r="D629" s="2"/>
      <c r="E629" s="2"/>
    </row>
    <row r="630" spans="4:5" ht="22.5" customHeight="1" x14ac:dyDescent="0.2">
      <c r="D630" s="2"/>
      <c r="E630" s="2"/>
    </row>
    <row r="631" spans="4:5" ht="22.5" customHeight="1" x14ac:dyDescent="0.2">
      <c r="D631" s="2"/>
      <c r="E631" s="2"/>
    </row>
    <row r="632" spans="4:5" ht="22.5" customHeight="1" x14ac:dyDescent="0.2">
      <c r="D632" s="2"/>
      <c r="E632" s="2"/>
    </row>
    <row r="633" spans="4:5" ht="22.5" customHeight="1" x14ac:dyDescent="0.2">
      <c r="D633" s="2"/>
      <c r="E633" s="2"/>
    </row>
    <row r="634" spans="4:5" ht="22.5" customHeight="1" x14ac:dyDescent="0.2">
      <c r="D634" s="2"/>
      <c r="E634" s="2"/>
    </row>
    <row r="635" spans="4:5" ht="22.5" customHeight="1" x14ac:dyDescent="0.2">
      <c r="D635" s="2"/>
      <c r="E635" s="2"/>
    </row>
    <row r="636" spans="4:5" ht="22.5" customHeight="1" x14ac:dyDescent="0.2">
      <c r="D636" s="2"/>
      <c r="E636" s="2"/>
    </row>
    <row r="637" spans="4:5" ht="22.5" customHeight="1" x14ac:dyDescent="0.2">
      <c r="D637" s="2"/>
      <c r="E637" s="2"/>
    </row>
    <row r="638" spans="4:5" ht="22.5" customHeight="1" x14ac:dyDescent="0.2">
      <c r="D638" s="2"/>
      <c r="E638" s="2"/>
    </row>
    <row r="639" spans="4:5" ht="22.5" customHeight="1" x14ac:dyDescent="0.2">
      <c r="D639" s="2"/>
      <c r="E639" s="2"/>
    </row>
    <row r="640" spans="4:5" ht="22.5" customHeight="1" x14ac:dyDescent="0.2">
      <c r="D640" s="2"/>
      <c r="E640" s="2"/>
    </row>
    <row r="641" spans="4:5" ht="22.5" customHeight="1" x14ac:dyDescent="0.2">
      <c r="D641" s="2"/>
      <c r="E641" s="2"/>
    </row>
    <row r="642" spans="4:5" ht="22.5" customHeight="1" x14ac:dyDescent="0.2">
      <c r="D642" s="2"/>
      <c r="E642" s="2"/>
    </row>
    <row r="643" spans="4:5" ht="22.5" customHeight="1" x14ac:dyDescent="0.2">
      <c r="D643" s="2"/>
      <c r="E643" s="2"/>
    </row>
    <row r="644" spans="4:5" ht="22.5" customHeight="1" x14ac:dyDescent="0.2">
      <c r="D644" s="2"/>
      <c r="E644" s="2"/>
    </row>
    <row r="645" spans="4:5" ht="22.5" customHeight="1" x14ac:dyDescent="0.2">
      <c r="D645" s="2"/>
      <c r="E645" s="2"/>
    </row>
    <row r="646" spans="4:5" ht="22.5" customHeight="1" x14ac:dyDescent="0.2">
      <c r="D646" s="2"/>
      <c r="E646" s="2"/>
    </row>
    <row r="647" spans="4:5" ht="22.5" customHeight="1" x14ac:dyDescent="0.2">
      <c r="D647" s="2"/>
      <c r="E647" s="2"/>
    </row>
    <row r="648" spans="4:5" ht="22.5" customHeight="1" x14ac:dyDescent="0.2">
      <c r="D648" s="2"/>
      <c r="E648" s="2"/>
    </row>
    <row r="649" spans="4:5" ht="22.5" customHeight="1" x14ac:dyDescent="0.2">
      <c r="D649" s="2"/>
      <c r="E649" s="2"/>
    </row>
    <row r="650" spans="4:5" ht="22.5" customHeight="1" x14ac:dyDescent="0.2">
      <c r="D650" s="2"/>
      <c r="E650" s="2"/>
    </row>
    <row r="651" spans="4:5" ht="22.5" customHeight="1" x14ac:dyDescent="0.2">
      <c r="D651" s="2"/>
      <c r="E651" s="2"/>
    </row>
    <row r="652" spans="4:5" ht="22.5" customHeight="1" x14ac:dyDescent="0.2">
      <c r="D652" s="2"/>
      <c r="E652" s="2"/>
    </row>
    <row r="653" spans="4:5" ht="22.5" customHeight="1" x14ac:dyDescent="0.2">
      <c r="D653" s="2"/>
      <c r="E653" s="2"/>
    </row>
    <row r="654" spans="4:5" ht="22.5" customHeight="1" x14ac:dyDescent="0.2">
      <c r="D654" s="2"/>
      <c r="E654" s="2"/>
    </row>
    <row r="655" spans="4:5" ht="22.5" customHeight="1" x14ac:dyDescent="0.2">
      <c r="D655" s="2"/>
      <c r="E655" s="2"/>
    </row>
    <row r="656" spans="4:5" ht="22.5" customHeight="1" x14ac:dyDescent="0.2">
      <c r="D656" s="2"/>
      <c r="E656" s="2"/>
    </row>
    <row r="657" spans="4:5" ht="22.5" customHeight="1" x14ac:dyDescent="0.2">
      <c r="D657" s="2"/>
      <c r="E657" s="2"/>
    </row>
    <row r="658" spans="4:5" ht="22.5" customHeight="1" x14ac:dyDescent="0.2">
      <c r="D658" s="2"/>
      <c r="E658" s="2"/>
    </row>
    <row r="659" spans="4:5" ht="22.5" customHeight="1" x14ac:dyDescent="0.2">
      <c r="D659" s="2"/>
      <c r="E659" s="2"/>
    </row>
    <row r="660" spans="4:5" ht="22.5" customHeight="1" x14ac:dyDescent="0.2">
      <c r="D660" s="2"/>
      <c r="E660" s="2"/>
    </row>
    <row r="661" spans="4:5" ht="22.5" customHeight="1" x14ac:dyDescent="0.2">
      <c r="D661" s="2"/>
      <c r="E661" s="2"/>
    </row>
    <row r="662" spans="4:5" ht="22.5" customHeight="1" x14ac:dyDescent="0.2">
      <c r="D662" s="2"/>
      <c r="E662" s="2"/>
    </row>
    <row r="663" spans="4:5" ht="22.5" customHeight="1" x14ac:dyDescent="0.2">
      <c r="D663" s="2"/>
      <c r="E663" s="2"/>
    </row>
    <row r="664" spans="4:5" ht="22.5" customHeight="1" x14ac:dyDescent="0.2">
      <c r="D664" s="2"/>
      <c r="E664" s="2"/>
    </row>
    <row r="665" spans="4:5" ht="22.5" customHeight="1" x14ac:dyDescent="0.2">
      <c r="D665" s="2"/>
      <c r="E665" s="2"/>
    </row>
    <row r="666" spans="4:5" ht="22.5" customHeight="1" x14ac:dyDescent="0.2">
      <c r="D666" s="2"/>
      <c r="E666" s="2"/>
    </row>
    <row r="667" spans="4:5" ht="22.5" customHeight="1" x14ac:dyDescent="0.2">
      <c r="D667" s="2"/>
      <c r="E667" s="2"/>
    </row>
    <row r="668" spans="4:5" ht="22.5" customHeight="1" x14ac:dyDescent="0.2">
      <c r="D668" s="2"/>
      <c r="E668" s="2"/>
    </row>
    <row r="669" spans="4:5" ht="22.5" customHeight="1" x14ac:dyDescent="0.2">
      <c r="D669" s="2"/>
      <c r="E669" s="2"/>
    </row>
    <row r="670" spans="4:5" ht="22.5" customHeight="1" x14ac:dyDescent="0.2">
      <c r="D670" s="2"/>
      <c r="E670" s="2"/>
    </row>
    <row r="671" spans="4:5" ht="22.5" customHeight="1" x14ac:dyDescent="0.2">
      <c r="D671" s="2"/>
      <c r="E671" s="2"/>
    </row>
    <row r="672" spans="4:5" ht="22.5" customHeight="1" x14ac:dyDescent="0.2">
      <c r="D672" s="2"/>
      <c r="E672" s="2"/>
    </row>
    <row r="673" spans="4:5" ht="22.5" customHeight="1" x14ac:dyDescent="0.2">
      <c r="D673" s="2"/>
      <c r="E673" s="2"/>
    </row>
    <row r="674" spans="4:5" ht="22.5" customHeight="1" x14ac:dyDescent="0.2">
      <c r="D674" s="2"/>
      <c r="E674" s="2"/>
    </row>
    <row r="675" spans="4:5" ht="22.5" customHeight="1" x14ac:dyDescent="0.2">
      <c r="D675" s="2"/>
      <c r="E675" s="2"/>
    </row>
    <row r="676" spans="4:5" ht="22.5" customHeight="1" x14ac:dyDescent="0.2">
      <c r="D676" s="2"/>
      <c r="E676" s="2"/>
    </row>
    <row r="677" spans="4:5" ht="22.5" customHeight="1" x14ac:dyDescent="0.2">
      <c r="D677" s="2"/>
      <c r="E677" s="2"/>
    </row>
    <row r="678" spans="4:5" ht="22.5" customHeight="1" x14ac:dyDescent="0.2">
      <c r="D678" s="2"/>
      <c r="E678" s="2"/>
    </row>
    <row r="679" spans="4:5" ht="22.5" customHeight="1" x14ac:dyDescent="0.2">
      <c r="D679" s="2"/>
      <c r="E679" s="2"/>
    </row>
    <row r="680" spans="4:5" ht="22.5" customHeight="1" x14ac:dyDescent="0.2">
      <c r="D680" s="2"/>
      <c r="E680" s="2"/>
    </row>
    <row r="681" spans="4:5" ht="22.5" customHeight="1" x14ac:dyDescent="0.2">
      <c r="D681" s="2"/>
      <c r="E681" s="2"/>
    </row>
    <row r="682" spans="4:5" ht="22.5" customHeight="1" x14ac:dyDescent="0.2">
      <c r="D682" s="2"/>
      <c r="E682" s="2"/>
    </row>
    <row r="683" spans="4:5" ht="22.5" customHeight="1" x14ac:dyDescent="0.2">
      <c r="D683" s="2"/>
      <c r="E683" s="2"/>
    </row>
    <row r="684" spans="4:5" ht="22.5" customHeight="1" x14ac:dyDescent="0.2">
      <c r="D684" s="2"/>
      <c r="E684" s="2"/>
    </row>
    <row r="685" spans="4:5" ht="22.5" customHeight="1" x14ac:dyDescent="0.2">
      <c r="D685" s="2"/>
      <c r="E685" s="2"/>
    </row>
    <row r="686" spans="4:5" ht="22.5" customHeight="1" x14ac:dyDescent="0.2">
      <c r="D686" s="2"/>
      <c r="E686" s="2"/>
    </row>
    <row r="687" spans="4:5" ht="22.5" customHeight="1" x14ac:dyDescent="0.2">
      <c r="D687" s="2"/>
      <c r="E687" s="2"/>
    </row>
    <row r="688" spans="4:5" ht="22.5" customHeight="1" x14ac:dyDescent="0.2">
      <c r="D688" s="2"/>
      <c r="E688" s="2"/>
    </row>
    <row r="689" spans="4:5" ht="22.5" customHeight="1" x14ac:dyDescent="0.2">
      <c r="D689" s="2"/>
      <c r="E689" s="2"/>
    </row>
    <row r="690" spans="4:5" ht="22.5" customHeight="1" x14ac:dyDescent="0.2">
      <c r="D690" s="2"/>
      <c r="E690" s="2"/>
    </row>
    <row r="691" spans="4:5" ht="22.5" customHeight="1" x14ac:dyDescent="0.2">
      <c r="D691" s="2"/>
      <c r="E691" s="2"/>
    </row>
    <row r="692" spans="4:5" ht="22.5" customHeight="1" x14ac:dyDescent="0.2">
      <c r="D692" s="2"/>
      <c r="E692" s="2"/>
    </row>
    <row r="693" spans="4:5" ht="22.5" customHeight="1" x14ac:dyDescent="0.2">
      <c r="D693" s="2"/>
      <c r="E693" s="2"/>
    </row>
    <row r="694" spans="4:5" ht="22.5" customHeight="1" x14ac:dyDescent="0.2">
      <c r="D694" s="2"/>
      <c r="E694" s="2"/>
    </row>
    <row r="695" spans="4:5" ht="22.5" customHeight="1" x14ac:dyDescent="0.2">
      <c r="D695" s="2"/>
      <c r="E695" s="2"/>
    </row>
    <row r="696" spans="4:5" ht="22.5" customHeight="1" x14ac:dyDescent="0.2">
      <c r="D696" s="2"/>
      <c r="E696" s="2"/>
    </row>
    <row r="697" spans="4:5" ht="22.5" customHeight="1" x14ac:dyDescent="0.2">
      <c r="D697" s="2"/>
      <c r="E697" s="2"/>
    </row>
    <row r="698" spans="4:5" ht="22.5" customHeight="1" x14ac:dyDescent="0.2">
      <c r="D698" s="2"/>
      <c r="E698" s="2"/>
    </row>
    <row r="699" spans="4:5" ht="22.5" customHeight="1" x14ac:dyDescent="0.2">
      <c r="D699" s="2"/>
      <c r="E699" s="2"/>
    </row>
    <row r="700" spans="4:5" ht="22.5" customHeight="1" x14ac:dyDescent="0.2">
      <c r="D700" s="2"/>
      <c r="E700" s="2"/>
    </row>
    <row r="701" spans="4:5" ht="22.5" customHeight="1" x14ac:dyDescent="0.2">
      <c r="D701" s="2"/>
      <c r="E701" s="2"/>
    </row>
    <row r="702" spans="4:5" ht="22.5" customHeight="1" x14ac:dyDescent="0.2">
      <c r="D702" s="2"/>
      <c r="E702" s="2"/>
    </row>
    <row r="703" spans="4:5" ht="22.5" customHeight="1" x14ac:dyDescent="0.2">
      <c r="D703" s="2"/>
      <c r="E703" s="2"/>
    </row>
    <row r="704" spans="4:5" ht="22.5" customHeight="1" x14ac:dyDescent="0.2">
      <c r="D704" s="2"/>
      <c r="E704" s="2"/>
    </row>
    <row r="705" spans="4:5" ht="22.5" customHeight="1" x14ac:dyDescent="0.2">
      <c r="D705" s="2"/>
      <c r="E705" s="2"/>
    </row>
    <row r="706" spans="4:5" ht="22.5" customHeight="1" x14ac:dyDescent="0.2">
      <c r="D706" s="2"/>
      <c r="E706" s="2"/>
    </row>
    <row r="707" spans="4:5" ht="22.5" customHeight="1" x14ac:dyDescent="0.2">
      <c r="D707" s="2"/>
      <c r="E707" s="2"/>
    </row>
    <row r="708" spans="4:5" ht="22.5" customHeight="1" x14ac:dyDescent="0.2">
      <c r="D708" s="2"/>
      <c r="E708" s="2"/>
    </row>
    <row r="709" spans="4:5" ht="22.5" customHeight="1" x14ac:dyDescent="0.2">
      <c r="D709" s="2"/>
      <c r="E709" s="2"/>
    </row>
    <row r="710" spans="4:5" ht="22.5" customHeight="1" x14ac:dyDescent="0.2">
      <c r="D710" s="2"/>
      <c r="E710" s="2"/>
    </row>
    <row r="711" spans="4:5" ht="22.5" customHeight="1" x14ac:dyDescent="0.2">
      <c r="D711" s="2"/>
      <c r="E711" s="2"/>
    </row>
    <row r="712" spans="4:5" ht="22.5" customHeight="1" x14ac:dyDescent="0.2">
      <c r="D712" s="2"/>
      <c r="E712" s="2"/>
    </row>
    <row r="713" spans="4:5" ht="22.5" customHeight="1" x14ac:dyDescent="0.2">
      <c r="D713" s="2"/>
      <c r="E713" s="2"/>
    </row>
    <row r="714" spans="4:5" ht="22.5" customHeight="1" x14ac:dyDescent="0.2">
      <c r="D714" s="2"/>
      <c r="E714" s="2"/>
    </row>
    <row r="715" spans="4:5" ht="22.5" customHeight="1" x14ac:dyDescent="0.2">
      <c r="D715" s="2"/>
      <c r="E715" s="2"/>
    </row>
    <row r="716" spans="4:5" ht="22.5" customHeight="1" x14ac:dyDescent="0.2">
      <c r="D716" s="2"/>
      <c r="E716" s="2"/>
    </row>
    <row r="717" spans="4:5" ht="22.5" customHeight="1" x14ac:dyDescent="0.2">
      <c r="D717" s="2"/>
      <c r="E717" s="2"/>
    </row>
    <row r="718" spans="4:5" ht="22.5" customHeight="1" x14ac:dyDescent="0.2">
      <c r="D718" s="2"/>
      <c r="E718" s="2"/>
    </row>
    <row r="719" spans="4:5" ht="22.5" customHeight="1" x14ac:dyDescent="0.2">
      <c r="D719" s="2"/>
      <c r="E719" s="2"/>
    </row>
    <row r="720" spans="4:5" ht="22.5" customHeight="1" x14ac:dyDescent="0.2">
      <c r="D720" s="2"/>
      <c r="E720" s="2"/>
    </row>
    <row r="721" spans="4:5" ht="22.5" customHeight="1" x14ac:dyDescent="0.2">
      <c r="D721" s="2"/>
      <c r="E721" s="2"/>
    </row>
    <row r="722" spans="4:5" ht="22.5" customHeight="1" x14ac:dyDescent="0.2">
      <c r="D722" s="2"/>
      <c r="E722" s="2"/>
    </row>
    <row r="723" spans="4:5" ht="22.5" customHeight="1" x14ac:dyDescent="0.2">
      <c r="D723" s="2"/>
      <c r="E723" s="2"/>
    </row>
    <row r="724" spans="4:5" ht="22.5" customHeight="1" x14ac:dyDescent="0.2">
      <c r="D724" s="2"/>
      <c r="E724" s="2"/>
    </row>
    <row r="725" spans="4:5" ht="22.5" customHeight="1" x14ac:dyDescent="0.2">
      <c r="D725" s="2"/>
      <c r="E725" s="2"/>
    </row>
    <row r="726" spans="4:5" ht="22.5" customHeight="1" x14ac:dyDescent="0.2">
      <c r="D726" s="2"/>
      <c r="E726" s="2"/>
    </row>
    <row r="727" spans="4:5" ht="22.5" customHeight="1" x14ac:dyDescent="0.2">
      <c r="D727" s="2"/>
      <c r="E727" s="2"/>
    </row>
    <row r="728" spans="4:5" ht="22.5" customHeight="1" x14ac:dyDescent="0.2">
      <c r="D728" s="2"/>
      <c r="E728" s="2"/>
    </row>
    <row r="729" spans="4:5" ht="22.5" customHeight="1" x14ac:dyDescent="0.2">
      <c r="D729" s="2"/>
      <c r="E729" s="2"/>
    </row>
    <row r="730" spans="4:5" ht="22.5" customHeight="1" x14ac:dyDescent="0.2">
      <c r="D730" s="2"/>
      <c r="E730" s="2"/>
    </row>
    <row r="731" spans="4:5" ht="22.5" customHeight="1" x14ac:dyDescent="0.2">
      <c r="D731" s="2"/>
      <c r="E731" s="2"/>
    </row>
    <row r="732" spans="4:5" ht="22.5" customHeight="1" x14ac:dyDescent="0.2">
      <c r="D732" s="2"/>
      <c r="E732" s="2"/>
    </row>
    <row r="733" spans="4:5" ht="22.5" customHeight="1" x14ac:dyDescent="0.2">
      <c r="D733" s="2"/>
      <c r="E733" s="2"/>
    </row>
    <row r="734" spans="4:5" ht="22.5" customHeight="1" x14ac:dyDescent="0.2">
      <c r="D734" s="2"/>
      <c r="E734" s="2"/>
    </row>
    <row r="735" spans="4:5" ht="22.5" customHeight="1" x14ac:dyDescent="0.2">
      <c r="D735" s="2"/>
      <c r="E735" s="2"/>
    </row>
    <row r="736" spans="4:5" ht="22.5" customHeight="1" x14ac:dyDescent="0.2">
      <c r="D736" s="2"/>
      <c r="E736" s="2"/>
    </row>
    <row r="737" spans="4:5" ht="22.5" customHeight="1" x14ac:dyDescent="0.2">
      <c r="D737" s="2"/>
      <c r="E737" s="2"/>
    </row>
    <row r="738" spans="4:5" ht="22.5" customHeight="1" x14ac:dyDescent="0.2">
      <c r="D738" s="2"/>
      <c r="E738" s="2"/>
    </row>
    <row r="739" spans="4:5" ht="22.5" customHeight="1" x14ac:dyDescent="0.2">
      <c r="D739" s="2"/>
      <c r="E739" s="2"/>
    </row>
    <row r="740" spans="4:5" ht="22.5" customHeight="1" x14ac:dyDescent="0.2">
      <c r="D740" s="2"/>
      <c r="E740" s="2"/>
    </row>
    <row r="741" spans="4:5" ht="22.5" customHeight="1" x14ac:dyDescent="0.2">
      <c r="D741" s="2"/>
      <c r="E741" s="2"/>
    </row>
    <row r="742" spans="4:5" ht="22.5" customHeight="1" x14ac:dyDescent="0.2">
      <c r="D742" s="2"/>
      <c r="E742" s="2"/>
    </row>
    <row r="743" spans="4:5" ht="22.5" customHeight="1" x14ac:dyDescent="0.2">
      <c r="D743" s="2"/>
      <c r="E743" s="2"/>
    </row>
    <row r="744" spans="4:5" ht="22.5" customHeight="1" x14ac:dyDescent="0.2">
      <c r="D744" s="2"/>
      <c r="E744" s="2"/>
    </row>
    <row r="745" spans="4:5" ht="22.5" customHeight="1" x14ac:dyDescent="0.2">
      <c r="D745" s="2"/>
      <c r="E745" s="2"/>
    </row>
    <row r="746" spans="4:5" ht="22.5" customHeight="1" x14ac:dyDescent="0.2">
      <c r="D746" s="2"/>
      <c r="E746" s="2"/>
    </row>
    <row r="747" spans="4:5" ht="22.5" customHeight="1" x14ac:dyDescent="0.2">
      <c r="D747" s="2"/>
      <c r="E747" s="2"/>
    </row>
    <row r="748" spans="4:5" ht="22.5" customHeight="1" x14ac:dyDescent="0.2">
      <c r="D748" s="2"/>
      <c r="E748" s="2"/>
    </row>
    <row r="749" spans="4:5" ht="22.5" customHeight="1" x14ac:dyDescent="0.2">
      <c r="D749" s="2"/>
      <c r="E749" s="2"/>
    </row>
    <row r="750" spans="4:5" ht="22.5" customHeight="1" x14ac:dyDescent="0.2">
      <c r="D750" s="2"/>
      <c r="E750" s="2"/>
    </row>
    <row r="751" spans="4:5" ht="22.5" customHeight="1" x14ac:dyDescent="0.2">
      <c r="D751" s="2"/>
      <c r="E751" s="2"/>
    </row>
    <row r="752" spans="4:5" ht="22.5" customHeight="1" x14ac:dyDescent="0.2">
      <c r="D752" s="2"/>
      <c r="E752" s="2"/>
    </row>
    <row r="753" spans="4:5" ht="22.5" customHeight="1" x14ac:dyDescent="0.2">
      <c r="D753" s="2"/>
      <c r="E753" s="2"/>
    </row>
    <row r="754" spans="4:5" ht="22.5" customHeight="1" x14ac:dyDescent="0.2">
      <c r="D754" s="2"/>
      <c r="E754" s="2"/>
    </row>
    <row r="755" spans="4:5" ht="22.5" customHeight="1" x14ac:dyDescent="0.2">
      <c r="D755" s="2"/>
      <c r="E755" s="2"/>
    </row>
    <row r="756" spans="4:5" ht="22.5" customHeight="1" x14ac:dyDescent="0.2">
      <c r="D756" s="2"/>
      <c r="E756" s="2"/>
    </row>
    <row r="757" spans="4:5" ht="22.5" customHeight="1" x14ac:dyDescent="0.2">
      <c r="D757" s="2"/>
      <c r="E757" s="2"/>
    </row>
    <row r="758" spans="4:5" ht="22.5" customHeight="1" x14ac:dyDescent="0.2">
      <c r="D758" s="2"/>
      <c r="E758" s="2"/>
    </row>
    <row r="759" spans="4:5" ht="22.5" customHeight="1" x14ac:dyDescent="0.2">
      <c r="D759" s="2"/>
      <c r="E759" s="2"/>
    </row>
    <row r="760" spans="4:5" ht="22.5" customHeight="1" x14ac:dyDescent="0.2">
      <c r="D760" s="2"/>
      <c r="E760" s="2"/>
    </row>
    <row r="761" spans="4:5" ht="22.5" customHeight="1" x14ac:dyDescent="0.2">
      <c r="D761" s="2"/>
      <c r="E761" s="2"/>
    </row>
    <row r="762" spans="4:5" ht="22.5" customHeight="1" x14ac:dyDescent="0.2">
      <c r="D762" s="2"/>
      <c r="E762" s="2"/>
    </row>
    <row r="763" spans="4:5" ht="22.5" customHeight="1" x14ac:dyDescent="0.2">
      <c r="D763" s="2"/>
      <c r="E763" s="2"/>
    </row>
    <row r="764" spans="4:5" ht="22.5" customHeight="1" x14ac:dyDescent="0.2">
      <c r="D764" s="2"/>
      <c r="E764" s="2"/>
    </row>
    <row r="765" spans="4:5" ht="22.5" customHeight="1" x14ac:dyDescent="0.2">
      <c r="D765" s="2"/>
      <c r="E765" s="2"/>
    </row>
    <row r="766" spans="4:5" ht="22.5" customHeight="1" x14ac:dyDescent="0.2">
      <c r="D766" s="2"/>
      <c r="E766" s="2"/>
    </row>
    <row r="767" spans="4:5" ht="22.5" customHeight="1" x14ac:dyDescent="0.2">
      <c r="D767" s="2"/>
      <c r="E767" s="2"/>
    </row>
    <row r="768" spans="4:5" ht="22.5" customHeight="1" x14ac:dyDescent="0.2">
      <c r="D768" s="2"/>
      <c r="E768" s="2"/>
    </row>
    <row r="769" spans="4:5" ht="22.5" customHeight="1" x14ac:dyDescent="0.2">
      <c r="D769" s="2"/>
      <c r="E769" s="2"/>
    </row>
    <row r="770" spans="4:5" ht="22.5" customHeight="1" x14ac:dyDescent="0.2">
      <c r="D770" s="2"/>
      <c r="E770" s="2"/>
    </row>
    <row r="771" spans="4:5" ht="22.5" customHeight="1" x14ac:dyDescent="0.2">
      <c r="D771" s="2"/>
      <c r="E771" s="2"/>
    </row>
    <row r="772" spans="4:5" ht="22.5" customHeight="1" x14ac:dyDescent="0.2">
      <c r="D772" s="2"/>
      <c r="E772" s="2"/>
    </row>
    <row r="773" spans="4:5" ht="22.5" customHeight="1" x14ac:dyDescent="0.2">
      <c r="D773" s="2"/>
      <c r="E773" s="2"/>
    </row>
    <row r="774" spans="4:5" ht="22.5" customHeight="1" x14ac:dyDescent="0.2">
      <c r="D774" s="2"/>
      <c r="E774" s="2"/>
    </row>
    <row r="775" spans="4:5" ht="22.5" customHeight="1" x14ac:dyDescent="0.2">
      <c r="D775" s="2"/>
      <c r="E775" s="2"/>
    </row>
    <row r="776" spans="4:5" ht="22.5" customHeight="1" x14ac:dyDescent="0.2">
      <c r="D776" s="2"/>
      <c r="E776" s="2"/>
    </row>
    <row r="777" spans="4:5" ht="22.5" customHeight="1" x14ac:dyDescent="0.2">
      <c r="D777" s="2"/>
      <c r="E777" s="2"/>
    </row>
    <row r="778" spans="4:5" ht="22.5" customHeight="1" x14ac:dyDescent="0.2">
      <c r="D778" s="2"/>
      <c r="E778" s="2"/>
    </row>
    <row r="779" spans="4:5" ht="22.5" customHeight="1" x14ac:dyDescent="0.2">
      <c r="D779" s="2"/>
      <c r="E779" s="2"/>
    </row>
    <row r="780" spans="4:5" ht="22.5" customHeight="1" x14ac:dyDescent="0.2">
      <c r="D780" s="2"/>
      <c r="E780" s="2"/>
    </row>
    <row r="781" spans="4:5" ht="22.5" customHeight="1" x14ac:dyDescent="0.2">
      <c r="D781" s="2"/>
      <c r="E781" s="2"/>
    </row>
    <row r="782" spans="4:5" ht="22.5" customHeight="1" x14ac:dyDescent="0.2">
      <c r="D782" s="2"/>
      <c r="E782" s="2"/>
    </row>
    <row r="783" spans="4:5" ht="22.5" customHeight="1" x14ac:dyDescent="0.2">
      <c r="D783" s="2"/>
      <c r="E783" s="2"/>
    </row>
    <row r="784" spans="4:5" ht="22.5" customHeight="1" x14ac:dyDescent="0.2">
      <c r="D784" s="2"/>
      <c r="E784" s="2"/>
    </row>
    <row r="785" spans="4:5" ht="22.5" customHeight="1" x14ac:dyDescent="0.2">
      <c r="D785" s="2"/>
      <c r="E785" s="2"/>
    </row>
    <row r="786" spans="4:5" ht="22.5" customHeight="1" x14ac:dyDescent="0.2">
      <c r="D786" s="2"/>
      <c r="E786" s="2"/>
    </row>
    <row r="787" spans="4:5" ht="22.5" customHeight="1" x14ac:dyDescent="0.2">
      <c r="D787" s="2"/>
      <c r="E787" s="2"/>
    </row>
    <row r="788" spans="4:5" ht="22.5" customHeight="1" x14ac:dyDescent="0.2">
      <c r="D788" s="2"/>
      <c r="E788" s="2"/>
    </row>
    <row r="789" spans="4:5" ht="22.5" customHeight="1" x14ac:dyDescent="0.2">
      <c r="D789" s="2"/>
      <c r="E789" s="2"/>
    </row>
    <row r="790" spans="4:5" ht="22.5" customHeight="1" x14ac:dyDescent="0.2">
      <c r="D790" s="2"/>
      <c r="E790" s="2"/>
    </row>
    <row r="791" spans="4:5" ht="22.5" customHeight="1" x14ac:dyDescent="0.2">
      <c r="D791" s="2"/>
      <c r="E791" s="2"/>
    </row>
    <row r="792" spans="4:5" ht="22.5" customHeight="1" x14ac:dyDescent="0.2">
      <c r="D792" s="2"/>
      <c r="E792" s="2"/>
    </row>
    <row r="793" spans="4:5" ht="22.5" customHeight="1" x14ac:dyDescent="0.2">
      <c r="D793" s="2"/>
      <c r="E793" s="2"/>
    </row>
    <row r="794" spans="4:5" ht="22.5" customHeight="1" x14ac:dyDescent="0.2">
      <c r="D794" s="2"/>
      <c r="E794" s="2"/>
    </row>
    <row r="795" spans="4:5" ht="22.5" customHeight="1" x14ac:dyDescent="0.2">
      <c r="D795" s="2"/>
      <c r="E795" s="2"/>
    </row>
    <row r="796" spans="4:5" ht="22.5" customHeight="1" x14ac:dyDescent="0.2">
      <c r="D796" s="2"/>
      <c r="E796" s="2"/>
    </row>
    <row r="797" spans="4:5" ht="22.5" customHeight="1" x14ac:dyDescent="0.2">
      <c r="D797" s="2"/>
      <c r="E797" s="2"/>
    </row>
    <row r="798" spans="4:5" ht="22.5" customHeight="1" x14ac:dyDescent="0.2">
      <c r="D798" s="2"/>
      <c r="E798" s="2"/>
    </row>
    <row r="799" spans="4:5" ht="22.5" customHeight="1" x14ac:dyDescent="0.2">
      <c r="D799" s="2"/>
      <c r="E799" s="2"/>
    </row>
    <row r="800" spans="4:5" ht="22.5" customHeight="1" x14ac:dyDescent="0.2">
      <c r="D800" s="2"/>
      <c r="E800" s="2"/>
    </row>
    <row r="801" spans="4:5" ht="22.5" customHeight="1" x14ac:dyDescent="0.2">
      <c r="D801" s="2"/>
      <c r="E801" s="2"/>
    </row>
    <row r="802" spans="4:5" ht="22.5" customHeight="1" x14ac:dyDescent="0.2">
      <c r="D802" s="2"/>
      <c r="E802" s="2"/>
    </row>
    <row r="803" spans="4:5" ht="22.5" customHeight="1" x14ac:dyDescent="0.2">
      <c r="D803" s="2"/>
      <c r="E803" s="2"/>
    </row>
    <row r="804" spans="4:5" ht="22.5" customHeight="1" x14ac:dyDescent="0.2">
      <c r="D804" s="2"/>
      <c r="E804" s="2"/>
    </row>
    <row r="805" spans="4:5" ht="22.5" customHeight="1" x14ac:dyDescent="0.2">
      <c r="D805" s="2"/>
      <c r="E805" s="2"/>
    </row>
    <row r="806" spans="4:5" ht="22.5" customHeight="1" x14ac:dyDescent="0.2">
      <c r="D806" s="2"/>
      <c r="E806" s="2"/>
    </row>
    <row r="807" spans="4:5" ht="22.5" customHeight="1" x14ac:dyDescent="0.2">
      <c r="D807" s="2"/>
      <c r="E807" s="2"/>
    </row>
    <row r="808" spans="4:5" ht="22.5" customHeight="1" x14ac:dyDescent="0.2">
      <c r="D808" s="2"/>
      <c r="E808" s="2"/>
    </row>
    <row r="809" spans="4:5" ht="22.5" customHeight="1" x14ac:dyDescent="0.2">
      <c r="D809" s="2"/>
      <c r="E809" s="2"/>
    </row>
    <row r="810" spans="4:5" ht="22.5" customHeight="1" x14ac:dyDescent="0.2">
      <c r="D810" s="2"/>
      <c r="E810" s="2"/>
    </row>
    <row r="811" spans="4:5" ht="22.5" customHeight="1" x14ac:dyDescent="0.2">
      <c r="D811" s="2"/>
      <c r="E811" s="2"/>
    </row>
    <row r="812" spans="4:5" ht="22.5" customHeight="1" x14ac:dyDescent="0.2">
      <c r="D812" s="2"/>
      <c r="E812" s="2"/>
    </row>
    <row r="813" spans="4:5" ht="22.5" customHeight="1" x14ac:dyDescent="0.2">
      <c r="D813" s="2"/>
      <c r="E813" s="2"/>
    </row>
    <row r="814" spans="4:5" ht="22.5" customHeight="1" x14ac:dyDescent="0.2">
      <c r="D814" s="2"/>
      <c r="E814" s="2"/>
    </row>
    <row r="815" spans="4:5" ht="22.5" customHeight="1" x14ac:dyDescent="0.2">
      <c r="D815" s="2"/>
      <c r="E815" s="2"/>
    </row>
    <row r="816" spans="4:5" ht="22.5" customHeight="1" x14ac:dyDescent="0.2">
      <c r="D816" s="2"/>
      <c r="E816" s="2"/>
    </row>
    <row r="817" spans="4:5" ht="22.5" customHeight="1" x14ac:dyDescent="0.2">
      <c r="D817" s="2"/>
      <c r="E817" s="2"/>
    </row>
    <row r="818" spans="4:5" ht="22.5" customHeight="1" x14ac:dyDescent="0.2">
      <c r="D818" s="2"/>
      <c r="E818" s="2"/>
    </row>
    <row r="819" spans="4:5" ht="22.5" customHeight="1" x14ac:dyDescent="0.2">
      <c r="D819" s="2"/>
      <c r="E819" s="2"/>
    </row>
    <row r="820" spans="4:5" ht="22.5" customHeight="1" x14ac:dyDescent="0.2">
      <c r="D820" s="2"/>
      <c r="E820" s="2"/>
    </row>
    <row r="821" spans="4:5" ht="22.5" customHeight="1" x14ac:dyDescent="0.2">
      <c r="D821" s="2"/>
      <c r="E821" s="2"/>
    </row>
    <row r="822" spans="4:5" ht="22.5" customHeight="1" x14ac:dyDescent="0.2">
      <c r="D822" s="2"/>
      <c r="E822" s="2"/>
    </row>
    <row r="823" spans="4:5" ht="22.5" customHeight="1" x14ac:dyDescent="0.2">
      <c r="D823" s="2"/>
      <c r="E823" s="2"/>
    </row>
    <row r="824" spans="4:5" ht="22.5" customHeight="1" x14ac:dyDescent="0.2">
      <c r="D824" s="2"/>
      <c r="E824" s="2"/>
    </row>
    <row r="825" spans="4:5" ht="22.5" customHeight="1" x14ac:dyDescent="0.2">
      <c r="D825" s="2"/>
      <c r="E825" s="2"/>
    </row>
    <row r="826" spans="4:5" ht="22.5" customHeight="1" x14ac:dyDescent="0.2">
      <c r="D826" s="2"/>
      <c r="E826" s="2"/>
    </row>
    <row r="827" spans="4:5" ht="22.5" customHeight="1" x14ac:dyDescent="0.2">
      <c r="D827" s="2"/>
      <c r="E827" s="2"/>
    </row>
    <row r="828" spans="4:5" ht="22.5" customHeight="1" x14ac:dyDescent="0.2">
      <c r="D828" s="2"/>
      <c r="E828" s="2"/>
    </row>
    <row r="829" spans="4:5" ht="22.5" customHeight="1" x14ac:dyDescent="0.2">
      <c r="D829" s="2"/>
      <c r="E829" s="2"/>
    </row>
    <row r="830" spans="4:5" ht="22.5" customHeight="1" x14ac:dyDescent="0.2">
      <c r="D830" s="2"/>
      <c r="E830" s="2"/>
    </row>
    <row r="831" spans="4:5" ht="22.5" customHeight="1" x14ac:dyDescent="0.2">
      <c r="D831" s="2"/>
      <c r="E831" s="2"/>
    </row>
    <row r="832" spans="4:5" ht="22.5" customHeight="1" x14ac:dyDescent="0.2">
      <c r="D832" s="2"/>
      <c r="E832" s="2"/>
    </row>
    <row r="833" spans="4:5" ht="22.5" customHeight="1" x14ac:dyDescent="0.2">
      <c r="D833" s="2"/>
      <c r="E833" s="2"/>
    </row>
    <row r="834" spans="4:5" ht="22.5" customHeight="1" x14ac:dyDescent="0.2">
      <c r="D834" s="2"/>
      <c r="E834" s="2"/>
    </row>
    <row r="835" spans="4:5" ht="22.5" customHeight="1" x14ac:dyDescent="0.2">
      <c r="D835" s="2"/>
      <c r="E835" s="2"/>
    </row>
    <row r="836" spans="4:5" ht="22.5" customHeight="1" x14ac:dyDescent="0.2">
      <c r="D836" s="2"/>
      <c r="E836" s="2"/>
    </row>
    <row r="837" spans="4:5" ht="22.5" customHeight="1" x14ac:dyDescent="0.2">
      <c r="D837" s="2"/>
      <c r="E837" s="2"/>
    </row>
    <row r="838" spans="4:5" ht="22.5" customHeight="1" x14ac:dyDescent="0.2">
      <c r="D838" s="2"/>
      <c r="E838" s="2"/>
    </row>
    <row r="839" spans="4:5" ht="22.5" customHeight="1" x14ac:dyDescent="0.2">
      <c r="D839" s="2"/>
      <c r="E839" s="2"/>
    </row>
    <row r="840" spans="4:5" ht="22.5" customHeight="1" x14ac:dyDescent="0.2">
      <c r="D840" s="2"/>
      <c r="E840" s="2"/>
    </row>
    <row r="841" spans="4:5" ht="22.5" customHeight="1" x14ac:dyDescent="0.2">
      <c r="D841" s="2"/>
      <c r="E841" s="2"/>
    </row>
    <row r="842" spans="4:5" ht="22.5" customHeight="1" x14ac:dyDescent="0.2">
      <c r="D842" s="2"/>
      <c r="E842" s="2"/>
    </row>
    <row r="843" spans="4:5" ht="22.5" customHeight="1" x14ac:dyDescent="0.2">
      <c r="D843" s="2"/>
      <c r="E843" s="2"/>
    </row>
    <row r="844" spans="4:5" ht="22.5" customHeight="1" x14ac:dyDescent="0.2">
      <c r="D844" s="2"/>
      <c r="E844" s="2"/>
    </row>
    <row r="845" spans="4:5" ht="22.5" customHeight="1" x14ac:dyDescent="0.2">
      <c r="D845" s="2"/>
      <c r="E845" s="2"/>
    </row>
    <row r="846" spans="4:5" ht="22.5" customHeight="1" x14ac:dyDescent="0.2">
      <c r="D846" s="2"/>
      <c r="E846" s="2"/>
    </row>
    <row r="847" spans="4:5" ht="22.5" customHeight="1" x14ac:dyDescent="0.2">
      <c r="D847" s="2"/>
      <c r="E847" s="2"/>
    </row>
    <row r="848" spans="4:5" ht="22.5" customHeight="1" x14ac:dyDescent="0.2">
      <c r="D848" s="2"/>
      <c r="E848" s="2"/>
    </row>
    <row r="849" spans="4:5" ht="22.5" customHeight="1" x14ac:dyDescent="0.2">
      <c r="D849" s="2"/>
      <c r="E849" s="2"/>
    </row>
    <row r="850" spans="4:5" ht="22.5" customHeight="1" x14ac:dyDescent="0.2">
      <c r="D850" s="2"/>
      <c r="E850" s="2"/>
    </row>
    <row r="851" spans="4:5" ht="22.5" customHeight="1" x14ac:dyDescent="0.2">
      <c r="D851" s="2"/>
      <c r="E851" s="2"/>
    </row>
    <row r="852" spans="4:5" ht="22.5" customHeight="1" x14ac:dyDescent="0.2">
      <c r="D852" s="2"/>
      <c r="E852" s="2"/>
    </row>
    <row r="853" spans="4:5" ht="22.5" customHeight="1" x14ac:dyDescent="0.2">
      <c r="D853" s="2"/>
      <c r="E853" s="2"/>
    </row>
    <row r="854" spans="4:5" ht="22.5" customHeight="1" x14ac:dyDescent="0.2">
      <c r="D854" s="2"/>
      <c r="E854" s="2"/>
    </row>
    <row r="855" spans="4:5" ht="22.5" customHeight="1" x14ac:dyDescent="0.2">
      <c r="D855" s="2"/>
      <c r="E855" s="2"/>
    </row>
    <row r="856" spans="4:5" ht="22.5" customHeight="1" x14ac:dyDescent="0.2">
      <c r="D856" s="2"/>
      <c r="E856" s="2"/>
    </row>
    <row r="857" spans="4:5" ht="22.5" customHeight="1" x14ac:dyDescent="0.2">
      <c r="D857" s="2"/>
      <c r="E857" s="2"/>
    </row>
    <row r="858" spans="4:5" ht="22.5" customHeight="1" x14ac:dyDescent="0.2">
      <c r="D858" s="2"/>
      <c r="E858" s="2"/>
    </row>
    <row r="859" spans="4:5" ht="22.5" customHeight="1" x14ac:dyDescent="0.2">
      <c r="D859" s="2"/>
      <c r="E859" s="2"/>
    </row>
    <row r="860" spans="4:5" ht="22.5" customHeight="1" x14ac:dyDescent="0.2">
      <c r="D860" s="2"/>
      <c r="E860" s="2"/>
    </row>
    <row r="861" spans="4:5" ht="22.5" customHeight="1" x14ac:dyDescent="0.2">
      <c r="D861" s="2"/>
      <c r="E861" s="2"/>
    </row>
    <row r="862" spans="4:5" ht="22.5" customHeight="1" x14ac:dyDescent="0.2">
      <c r="D862" s="2"/>
      <c r="E862" s="2"/>
    </row>
    <row r="863" spans="4:5" ht="22.5" customHeight="1" x14ac:dyDescent="0.2">
      <c r="D863" s="2"/>
      <c r="E863" s="2"/>
    </row>
    <row r="864" spans="4:5" ht="22.5" customHeight="1" x14ac:dyDescent="0.2">
      <c r="D864" s="2"/>
      <c r="E864" s="2"/>
    </row>
    <row r="865" spans="4:5" ht="22.5" customHeight="1" x14ac:dyDescent="0.2">
      <c r="D865" s="2"/>
      <c r="E865" s="2"/>
    </row>
    <row r="866" spans="4:5" ht="22.5" customHeight="1" x14ac:dyDescent="0.2">
      <c r="D866" s="2"/>
      <c r="E866" s="2"/>
    </row>
    <row r="867" spans="4:5" ht="22.5" customHeight="1" x14ac:dyDescent="0.2">
      <c r="D867" s="2"/>
      <c r="E867" s="2"/>
    </row>
    <row r="868" spans="4:5" ht="22.5" customHeight="1" x14ac:dyDescent="0.2">
      <c r="D868" s="2"/>
      <c r="E868" s="2"/>
    </row>
    <row r="869" spans="4:5" ht="22.5" customHeight="1" x14ac:dyDescent="0.2">
      <c r="D869" s="2"/>
      <c r="E869" s="2"/>
    </row>
    <row r="870" spans="4:5" ht="22.5" customHeight="1" x14ac:dyDescent="0.2">
      <c r="D870" s="2"/>
      <c r="E870" s="2"/>
    </row>
    <row r="871" spans="4:5" ht="22.5" customHeight="1" x14ac:dyDescent="0.2">
      <c r="D871" s="2"/>
      <c r="E871" s="2"/>
    </row>
    <row r="872" spans="4:5" ht="22.5" customHeight="1" x14ac:dyDescent="0.2">
      <c r="D872" s="2"/>
      <c r="E872" s="2"/>
    </row>
    <row r="873" spans="4:5" ht="22.5" customHeight="1" x14ac:dyDescent="0.2">
      <c r="D873" s="2"/>
      <c r="E873" s="2"/>
    </row>
    <row r="874" spans="4:5" ht="22.5" customHeight="1" x14ac:dyDescent="0.2">
      <c r="D874" s="2"/>
      <c r="E874" s="2"/>
    </row>
    <row r="875" spans="4:5" ht="22.5" customHeight="1" x14ac:dyDescent="0.2">
      <c r="D875" s="2"/>
      <c r="E875" s="2"/>
    </row>
    <row r="876" spans="4:5" ht="22.5" customHeight="1" x14ac:dyDescent="0.2">
      <c r="D876" s="2"/>
      <c r="E876" s="2"/>
    </row>
    <row r="877" spans="4:5" ht="22.5" customHeight="1" x14ac:dyDescent="0.2">
      <c r="D877" s="2"/>
      <c r="E877" s="2"/>
    </row>
    <row r="878" spans="4:5" ht="22.5" customHeight="1" x14ac:dyDescent="0.2">
      <c r="D878" s="2"/>
      <c r="E878" s="2"/>
    </row>
    <row r="879" spans="4:5" ht="22.5" customHeight="1" x14ac:dyDescent="0.2">
      <c r="D879" s="2"/>
      <c r="E879" s="2"/>
    </row>
    <row r="880" spans="4:5" ht="22.5" customHeight="1" x14ac:dyDescent="0.2">
      <c r="D880" s="2"/>
      <c r="E880" s="2"/>
    </row>
    <row r="881" spans="4:5" ht="22.5" customHeight="1" x14ac:dyDescent="0.2">
      <c r="D881" s="2"/>
      <c r="E881" s="2"/>
    </row>
    <row r="882" spans="4:5" ht="22.5" customHeight="1" x14ac:dyDescent="0.2">
      <c r="D882" s="2"/>
      <c r="E882" s="2"/>
    </row>
    <row r="883" spans="4:5" ht="22.5" customHeight="1" x14ac:dyDescent="0.2">
      <c r="D883" s="2"/>
      <c r="E883" s="2"/>
    </row>
    <row r="884" spans="4:5" ht="22.5" customHeight="1" x14ac:dyDescent="0.2">
      <c r="D884" s="2"/>
      <c r="E884" s="2"/>
    </row>
    <row r="885" spans="4:5" ht="22.5" customHeight="1" x14ac:dyDescent="0.2">
      <c r="D885" s="2"/>
      <c r="E885" s="2"/>
    </row>
    <row r="886" spans="4:5" ht="22.5" customHeight="1" x14ac:dyDescent="0.2">
      <c r="D886" s="2"/>
      <c r="E886" s="2"/>
    </row>
    <row r="887" spans="4:5" ht="22.5" customHeight="1" x14ac:dyDescent="0.2">
      <c r="D887" s="2"/>
      <c r="E887" s="2"/>
    </row>
    <row r="888" spans="4:5" ht="22.5" customHeight="1" x14ac:dyDescent="0.2">
      <c r="D888" s="2"/>
      <c r="E888" s="2"/>
    </row>
    <row r="889" spans="4:5" ht="22.5" customHeight="1" x14ac:dyDescent="0.2">
      <c r="D889" s="2"/>
      <c r="E889" s="2"/>
    </row>
    <row r="890" spans="4:5" ht="22.5" customHeight="1" x14ac:dyDescent="0.2">
      <c r="D890" s="2"/>
      <c r="E890" s="2"/>
    </row>
    <row r="891" spans="4:5" ht="22.5" customHeight="1" x14ac:dyDescent="0.2">
      <c r="D891" s="2"/>
      <c r="E891" s="2"/>
    </row>
    <row r="892" spans="4:5" ht="22.5" customHeight="1" x14ac:dyDescent="0.2">
      <c r="D892" s="2"/>
      <c r="E892" s="2"/>
    </row>
    <row r="893" spans="4:5" ht="22.5" customHeight="1" x14ac:dyDescent="0.2">
      <c r="D893" s="2"/>
      <c r="E893" s="2"/>
    </row>
    <row r="894" spans="4:5" ht="22.5" customHeight="1" x14ac:dyDescent="0.2">
      <c r="D894" s="2"/>
      <c r="E894" s="2"/>
    </row>
    <row r="895" spans="4:5" ht="22.5" customHeight="1" x14ac:dyDescent="0.2">
      <c r="D895" s="2"/>
      <c r="E895" s="2"/>
    </row>
    <row r="896" spans="4:5" ht="22.5" customHeight="1" x14ac:dyDescent="0.2">
      <c r="D896" s="2"/>
      <c r="E896" s="2"/>
    </row>
    <row r="897" spans="4:5" ht="22.5" customHeight="1" x14ac:dyDescent="0.2">
      <c r="D897" s="2"/>
      <c r="E897" s="2"/>
    </row>
    <row r="898" spans="4:5" ht="22.5" customHeight="1" x14ac:dyDescent="0.2">
      <c r="D898" s="2"/>
      <c r="E898" s="2"/>
    </row>
    <row r="899" spans="4:5" ht="22.5" customHeight="1" x14ac:dyDescent="0.2">
      <c r="D899" s="2"/>
      <c r="E899" s="2"/>
    </row>
    <row r="900" spans="4:5" ht="22.5" customHeight="1" x14ac:dyDescent="0.2">
      <c r="D900" s="2"/>
      <c r="E900" s="2"/>
    </row>
    <row r="901" spans="4:5" ht="22.5" customHeight="1" x14ac:dyDescent="0.2">
      <c r="D901" s="2"/>
      <c r="E901" s="2"/>
    </row>
    <row r="902" spans="4:5" ht="22.5" customHeight="1" x14ac:dyDescent="0.2">
      <c r="D902" s="2"/>
      <c r="E902" s="2"/>
    </row>
    <row r="903" spans="4:5" ht="22.5" customHeight="1" x14ac:dyDescent="0.2">
      <c r="D903" s="2"/>
      <c r="E903" s="2"/>
    </row>
    <row r="904" spans="4:5" ht="22.5" customHeight="1" x14ac:dyDescent="0.2">
      <c r="D904" s="2"/>
      <c r="E904" s="2"/>
    </row>
    <row r="905" spans="4:5" ht="22.5" customHeight="1" x14ac:dyDescent="0.2">
      <c r="D905" s="2"/>
      <c r="E905" s="2"/>
    </row>
    <row r="906" spans="4:5" ht="22.5" customHeight="1" x14ac:dyDescent="0.2">
      <c r="D906" s="2"/>
      <c r="E906" s="2"/>
    </row>
    <row r="907" spans="4:5" ht="22.5" customHeight="1" x14ac:dyDescent="0.2">
      <c r="D907" s="2"/>
      <c r="E907" s="2"/>
    </row>
    <row r="908" spans="4:5" ht="22.5" customHeight="1" x14ac:dyDescent="0.2">
      <c r="D908" s="2"/>
      <c r="E908" s="2"/>
    </row>
    <row r="909" spans="4:5" ht="22.5" customHeight="1" x14ac:dyDescent="0.2">
      <c r="D909" s="2"/>
      <c r="E909" s="2"/>
    </row>
    <row r="910" spans="4:5" ht="22.5" customHeight="1" x14ac:dyDescent="0.2">
      <c r="D910" s="2"/>
      <c r="E910" s="2"/>
    </row>
    <row r="911" spans="4:5" ht="22.5" customHeight="1" x14ac:dyDescent="0.2">
      <c r="D911" s="2"/>
      <c r="E911" s="2"/>
    </row>
    <row r="912" spans="4:5" ht="22.5" customHeight="1" x14ac:dyDescent="0.2">
      <c r="D912" s="2"/>
      <c r="E912" s="2"/>
    </row>
    <row r="913" spans="4:5" ht="22.5" customHeight="1" x14ac:dyDescent="0.2">
      <c r="D913" s="2"/>
      <c r="E913" s="2"/>
    </row>
    <row r="914" spans="4:5" ht="22.5" customHeight="1" x14ac:dyDescent="0.2">
      <c r="D914" s="2"/>
      <c r="E914" s="2"/>
    </row>
    <row r="915" spans="4:5" ht="22.5" customHeight="1" x14ac:dyDescent="0.2">
      <c r="D915" s="2"/>
      <c r="E915" s="2"/>
    </row>
    <row r="916" spans="4:5" ht="22.5" customHeight="1" x14ac:dyDescent="0.2">
      <c r="D916" s="2"/>
      <c r="E916" s="2"/>
    </row>
    <row r="917" spans="4:5" ht="22.5" customHeight="1" x14ac:dyDescent="0.2">
      <c r="D917" s="2"/>
      <c r="E917" s="2"/>
    </row>
    <row r="918" spans="4:5" ht="22.5" customHeight="1" x14ac:dyDescent="0.2">
      <c r="D918" s="2"/>
      <c r="E918" s="2"/>
    </row>
    <row r="919" spans="4:5" ht="22.5" customHeight="1" x14ac:dyDescent="0.2">
      <c r="D919" s="2"/>
      <c r="E919" s="2"/>
    </row>
    <row r="920" spans="4:5" ht="22.5" customHeight="1" x14ac:dyDescent="0.2">
      <c r="D920" s="2"/>
      <c r="E920" s="2"/>
    </row>
    <row r="921" spans="4:5" ht="22.5" customHeight="1" x14ac:dyDescent="0.2">
      <c r="D921" s="2"/>
      <c r="E921" s="2"/>
    </row>
    <row r="922" spans="4:5" ht="22.5" customHeight="1" x14ac:dyDescent="0.2">
      <c r="D922" s="2"/>
      <c r="E922" s="2"/>
    </row>
    <row r="923" spans="4:5" ht="22.5" customHeight="1" x14ac:dyDescent="0.2">
      <c r="D923" s="2"/>
      <c r="E923" s="2"/>
    </row>
    <row r="924" spans="4:5" ht="22.5" customHeight="1" x14ac:dyDescent="0.2">
      <c r="D924" s="2"/>
      <c r="E924" s="2"/>
    </row>
    <row r="925" spans="4:5" ht="22.5" customHeight="1" x14ac:dyDescent="0.2">
      <c r="D925" s="2"/>
      <c r="E925" s="2"/>
    </row>
    <row r="926" spans="4:5" ht="22.5" customHeight="1" x14ac:dyDescent="0.2">
      <c r="D926" s="2"/>
      <c r="E926" s="2"/>
    </row>
    <row r="927" spans="4:5" ht="22.5" customHeight="1" x14ac:dyDescent="0.2">
      <c r="D927" s="2"/>
      <c r="E927" s="2"/>
    </row>
    <row r="928" spans="4:5" ht="22.5" customHeight="1" x14ac:dyDescent="0.2">
      <c r="D928" s="2"/>
      <c r="E928" s="2"/>
    </row>
    <row r="929" spans="4:5" ht="22.5" customHeight="1" x14ac:dyDescent="0.2">
      <c r="D929" s="2"/>
      <c r="E929" s="2"/>
    </row>
    <row r="930" spans="4:5" ht="22.5" customHeight="1" x14ac:dyDescent="0.2">
      <c r="D930" s="2"/>
      <c r="E930" s="2"/>
    </row>
    <row r="931" spans="4:5" ht="22.5" customHeight="1" x14ac:dyDescent="0.2">
      <c r="D931" s="2"/>
      <c r="E931" s="2"/>
    </row>
    <row r="932" spans="4:5" ht="22.5" customHeight="1" x14ac:dyDescent="0.2">
      <c r="D932" s="2"/>
      <c r="E932" s="2"/>
    </row>
    <row r="933" spans="4:5" ht="22.5" customHeight="1" x14ac:dyDescent="0.2">
      <c r="D933" s="2"/>
      <c r="E933" s="2"/>
    </row>
    <row r="934" spans="4:5" ht="22.5" customHeight="1" x14ac:dyDescent="0.2">
      <c r="D934" s="2"/>
      <c r="E934" s="2"/>
    </row>
    <row r="935" spans="4:5" ht="22.5" customHeight="1" x14ac:dyDescent="0.2">
      <c r="D935" s="2"/>
      <c r="E935" s="2"/>
    </row>
    <row r="936" spans="4:5" ht="22.5" customHeight="1" x14ac:dyDescent="0.2">
      <c r="D936" s="2"/>
      <c r="E936" s="2"/>
    </row>
    <row r="937" spans="4:5" ht="22.5" customHeight="1" x14ac:dyDescent="0.2">
      <c r="D937" s="2"/>
      <c r="E937" s="2"/>
    </row>
    <row r="938" spans="4:5" ht="22.5" customHeight="1" x14ac:dyDescent="0.2">
      <c r="D938" s="2"/>
      <c r="E938" s="2"/>
    </row>
    <row r="939" spans="4:5" ht="22.5" customHeight="1" x14ac:dyDescent="0.2">
      <c r="D939" s="2"/>
      <c r="E939" s="2"/>
    </row>
    <row r="940" spans="4:5" ht="22.5" customHeight="1" x14ac:dyDescent="0.2">
      <c r="D940" s="2"/>
      <c r="E940" s="2"/>
    </row>
    <row r="941" spans="4:5" ht="22.5" customHeight="1" x14ac:dyDescent="0.2">
      <c r="D941" s="2"/>
      <c r="E941" s="2"/>
    </row>
    <row r="942" spans="4:5" ht="22.5" customHeight="1" x14ac:dyDescent="0.2">
      <c r="D942" s="2"/>
      <c r="E942" s="2"/>
    </row>
    <row r="943" spans="4:5" ht="22.5" customHeight="1" x14ac:dyDescent="0.2">
      <c r="D943" s="2"/>
      <c r="E943" s="2"/>
    </row>
    <row r="944" spans="4:5" ht="22.5" customHeight="1" x14ac:dyDescent="0.2">
      <c r="D944" s="2"/>
      <c r="E944" s="2"/>
    </row>
    <row r="945" spans="4:5" ht="22.5" customHeight="1" x14ac:dyDescent="0.2">
      <c r="D945" s="2"/>
      <c r="E945" s="2"/>
    </row>
    <row r="946" spans="4:5" ht="22.5" customHeight="1" x14ac:dyDescent="0.2">
      <c r="D946" s="2"/>
      <c r="E946" s="2"/>
    </row>
    <row r="947" spans="4:5" ht="22.5" customHeight="1" x14ac:dyDescent="0.2">
      <c r="D947" s="2"/>
      <c r="E947" s="2"/>
    </row>
    <row r="948" spans="4:5" ht="22.5" customHeight="1" x14ac:dyDescent="0.2">
      <c r="D948" s="2"/>
      <c r="E948" s="2"/>
    </row>
    <row r="949" spans="4:5" ht="22.5" customHeight="1" x14ac:dyDescent="0.2">
      <c r="D949" s="2"/>
      <c r="E949" s="2"/>
    </row>
    <row r="950" spans="4:5" ht="22.5" customHeight="1" x14ac:dyDescent="0.2">
      <c r="D950" s="2"/>
      <c r="E950" s="2"/>
    </row>
    <row r="951" spans="4:5" ht="22.5" customHeight="1" x14ac:dyDescent="0.2">
      <c r="D951" s="2"/>
      <c r="E951" s="2"/>
    </row>
    <row r="952" spans="4:5" ht="22.5" customHeight="1" x14ac:dyDescent="0.2">
      <c r="D952" s="2"/>
      <c r="E952" s="2"/>
    </row>
    <row r="953" spans="4:5" ht="22.5" customHeight="1" x14ac:dyDescent="0.2">
      <c r="D953" s="2"/>
      <c r="E953" s="2"/>
    </row>
    <row r="954" spans="4:5" ht="22.5" customHeight="1" x14ac:dyDescent="0.2">
      <c r="D954" s="2"/>
      <c r="E954" s="2"/>
    </row>
    <row r="955" spans="4:5" ht="22.5" customHeight="1" x14ac:dyDescent="0.2">
      <c r="D955" s="2"/>
      <c r="E955" s="2"/>
    </row>
    <row r="956" spans="4:5" ht="22.5" customHeight="1" x14ac:dyDescent="0.2">
      <c r="D956" s="2"/>
      <c r="E956" s="2"/>
    </row>
    <row r="957" spans="4:5" ht="22.5" customHeight="1" x14ac:dyDescent="0.2">
      <c r="D957" s="2"/>
      <c r="E957" s="2"/>
    </row>
    <row r="958" spans="4:5" ht="22.5" customHeight="1" x14ac:dyDescent="0.2">
      <c r="D958" s="2"/>
      <c r="E958" s="2"/>
    </row>
    <row r="959" spans="4:5" ht="22.5" customHeight="1" x14ac:dyDescent="0.2">
      <c r="D959" s="2"/>
      <c r="E959" s="2"/>
    </row>
    <row r="960" spans="4:5" ht="22.5" customHeight="1" x14ac:dyDescent="0.2">
      <c r="D960" s="2"/>
      <c r="E960" s="2"/>
    </row>
    <row r="961" spans="4:5" ht="22.5" customHeight="1" x14ac:dyDescent="0.2">
      <c r="D961" s="2"/>
      <c r="E961" s="2"/>
    </row>
    <row r="962" spans="4:5" ht="22.5" customHeight="1" x14ac:dyDescent="0.2">
      <c r="D962" s="2"/>
      <c r="E962" s="2"/>
    </row>
    <row r="963" spans="4:5" ht="22.5" customHeight="1" x14ac:dyDescent="0.2">
      <c r="D963" s="2"/>
      <c r="E963" s="2"/>
    </row>
    <row r="964" spans="4:5" ht="22.5" customHeight="1" x14ac:dyDescent="0.2">
      <c r="D964" s="2"/>
      <c r="E964" s="2"/>
    </row>
    <row r="965" spans="4:5" ht="22.5" customHeight="1" x14ac:dyDescent="0.2">
      <c r="D965" s="2"/>
      <c r="E965" s="2"/>
    </row>
    <row r="966" spans="4:5" ht="22.5" customHeight="1" x14ac:dyDescent="0.2">
      <c r="D966" s="2"/>
      <c r="E966" s="2"/>
    </row>
    <row r="967" spans="4:5" ht="22.5" customHeight="1" x14ac:dyDescent="0.2">
      <c r="D967" s="2"/>
      <c r="E967" s="2"/>
    </row>
    <row r="968" spans="4:5" ht="22.5" customHeight="1" x14ac:dyDescent="0.2">
      <c r="D968" s="2"/>
      <c r="E968" s="2"/>
    </row>
    <row r="969" spans="4:5" ht="22.5" customHeight="1" x14ac:dyDescent="0.2">
      <c r="D969" s="2"/>
      <c r="E969" s="2"/>
    </row>
    <row r="970" spans="4:5" ht="22.5" customHeight="1" x14ac:dyDescent="0.2">
      <c r="D970" s="2"/>
      <c r="E970" s="2"/>
    </row>
    <row r="971" spans="4:5" ht="22.5" customHeight="1" x14ac:dyDescent="0.2">
      <c r="D971" s="2"/>
      <c r="E971" s="2"/>
    </row>
    <row r="972" spans="4:5" ht="22.5" customHeight="1" x14ac:dyDescent="0.2">
      <c r="D972" s="2"/>
      <c r="E972" s="2"/>
    </row>
    <row r="973" spans="4:5" ht="22.5" customHeight="1" x14ac:dyDescent="0.2">
      <c r="D973" s="2"/>
      <c r="E973" s="2"/>
    </row>
    <row r="974" spans="4:5" ht="22.5" customHeight="1" x14ac:dyDescent="0.2">
      <c r="D974" s="2"/>
      <c r="E974" s="2"/>
    </row>
    <row r="975" spans="4:5" ht="22.5" customHeight="1" x14ac:dyDescent="0.2">
      <c r="D975" s="2"/>
      <c r="E975" s="2"/>
    </row>
    <row r="976" spans="4:5" ht="22.5" customHeight="1" x14ac:dyDescent="0.2">
      <c r="D976" s="2"/>
      <c r="E976" s="2"/>
    </row>
    <row r="977" spans="4:5" ht="22.5" customHeight="1" x14ac:dyDescent="0.2">
      <c r="D977" s="2"/>
      <c r="E977" s="2"/>
    </row>
    <row r="978" spans="4:5" ht="22.5" customHeight="1" x14ac:dyDescent="0.2">
      <c r="D978" s="2"/>
      <c r="E978" s="2"/>
    </row>
    <row r="979" spans="4:5" ht="22.5" customHeight="1" x14ac:dyDescent="0.2">
      <c r="D979" s="2"/>
      <c r="E979" s="2"/>
    </row>
    <row r="980" spans="4:5" ht="22.5" customHeight="1" x14ac:dyDescent="0.2">
      <c r="D980" s="2"/>
      <c r="E980" s="2"/>
    </row>
    <row r="981" spans="4:5" ht="22.5" customHeight="1" x14ac:dyDescent="0.2">
      <c r="D981" s="2"/>
      <c r="E981" s="2"/>
    </row>
    <row r="982" spans="4:5" ht="22.5" customHeight="1" x14ac:dyDescent="0.2">
      <c r="D982" s="2"/>
      <c r="E982" s="2"/>
    </row>
    <row r="983" spans="4:5" ht="22.5" customHeight="1" x14ac:dyDescent="0.2">
      <c r="D983" s="2"/>
      <c r="E983" s="2"/>
    </row>
    <row r="984" spans="4:5" ht="22.5" customHeight="1" x14ac:dyDescent="0.2">
      <c r="D984" s="2"/>
      <c r="E984" s="2"/>
    </row>
    <row r="985" spans="4:5" ht="22.5" customHeight="1" x14ac:dyDescent="0.2">
      <c r="D985" s="2"/>
      <c r="E985" s="2"/>
    </row>
    <row r="986" spans="4:5" ht="22.5" customHeight="1" x14ac:dyDescent="0.2">
      <c r="D986" s="2"/>
      <c r="E986" s="2"/>
    </row>
    <row r="987" spans="4:5" ht="22.5" customHeight="1" x14ac:dyDescent="0.2">
      <c r="D987" s="2"/>
      <c r="E987" s="2"/>
    </row>
    <row r="988" spans="4:5" ht="22.5" customHeight="1" x14ac:dyDescent="0.2">
      <c r="D988" s="2"/>
      <c r="E988" s="2"/>
    </row>
    <row r="989" spans="4:5" ht="22.5" customHeight="1" x14ac:dyDescent="0.2">
      <c r="D989" s="2"/>
      <c r="E989" s="2"/>
    </row>
    <row r="990" spans="4:5" ht="22.5" customHeight="1" x14ac:dyDescent="0.2">
      <c r="D990" s="2"/>
      <c r="E990" s="2"/>
    </row>
    <row r="991" spans="4:5" ht="22.5" customHeight="1" x14ac:dyDescent="0.2">
      <c r="D991" s="2"/>
      <c r="E991" s="2"/>
    </row>
    <row r="992" spans="4:5" ht="22.5" customHeight="1" x14ac:dyDescent="0.2">
      <c r="D992" s="2"/>
      <c r="E992" s="2"/>
    </row>
    <row r="993" spans="4:5" ht="22.5" customHeight="1" x14ac:dyDescent="0.2">
      <c r="D993" s="2"/>
      <c r="E993" s="2"/>
    </row>
    <row r="994" spans="4:5" ht="22.5" customHeight="1" x14ac:dyDescent="0.2">
      <c r="D994" s="2"/>
      <c r="E994" s="2"/>
    </row>
    <row r="995" spans="4:5" ht="22.5" customHeight="1" x14ac:dyDescent="0.2">
      <c r="D995" s="2"/>
      <c r="E995" s="2"/>
    </row>
    <row r="996" spans="4:5" ht="22.5" customHeight="1" x14ac:dyDescent="0.2">
      <c r="D996" s="2"/>
      <c r="E996" s="2"/>
    </row>
    <row r="997" spans="4:5" ht="22.5" customHeight="1" x14ac:dyDescent="0.2">
      <c r="D997" s="2"/>
      <c r="E997" s="2"/>
    </row>
    <row r="998" spans="4:5" ht="22.5" customHeight="1" x14ac:dyDescent="0.2">
      <c r="D998" s="2"/>
      <c r="E998" s="2"/>
    </row>
    <row r="999" spans="4:5" ht="22.5" customHeight="1" x14ac:dyDescent="0.2">
      <c r="D999" s="2"/>
      <c r="E999" s="2"/>
    </row>
    <row r="1000" spans="4:5" ht="22.5" customHeight="1" x14ac:dyDescent="0.2">
      <c r="D1000" s="2"/>
      <c r="E1000" s="2"/>
    </row>
    <row r="1001" spans="4:5" ht="22.5" customHeight="1" x14ac:dyDescent="0.2">
      <c r="D1001" s="2"/>
      <c r="E1001" s="2"/>
    </row>
  </sheetData>
  <mergeCells count="2">
    <mergeCell ref="A1:B2"/>
    <mergeCell ref="A11:B1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"/>
  <sheetViews>
    <sheetView showGridLines="0" view="pageBreakPreview" zoomScale="80" zoomScaleNormal="77" zoomScaleSheetLayoutView="80" workbookViewId="0">
      <selection activeCell="Q20" sqref="Q20"/>
    </sheetView>
  </sheetViews>
  <sheetFormatPr defaultRowHeight="14.25" x14ac:dyDescent="0.2"/>
  <cols>
    <col min="1" max="1" width="3.375" style="4" customWidth="1"/>
    <col min="2" max="2" width="10.375" style="4" customWidth="1"/>
    <col min="3" max="3" width="6.25" style="4" customWidth="1"/>
    <col min="4" max="4" width="8.25" style="4" customWidth="1"/>
    <col min="5" max="5" width="3.5" style="4" customWidth="1"/>
    <col min="6" max="6" width="18.625" style="4" customWidth="1"/>
    <col min="7" max="7" width="9" style="4" customWidth="1"/>
    <col min="8" max="8" width="38.375" style="4" customWidth="1"/>
    <col min="9" max="9" width="4.5" style="4" customWidth="1"/>
    <col min="10" max="10" width="11" style="4" customWidth="1"/>
    <col min="11" max="11" width="6.125" style="4" customWidth="1"/>
    <col min="12" max="12" width="11.125" style="4" customWidth="1"/>
    <col min="13" max="16384" width="9" style="4"/>
  </cols>
  <sheetData>
    <row r="1" spans="1:12" s="12" customFormat="1" ht="27" customHeight="1" x14ac:dyDescent="0.2">
      <c r="A1" s="50" t="s">
        <v>11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2" s="7" customFormat="1" ht="27" customHeight="1" x14ac:dyDescent="0.2">
      <c r="A2" s="13" t="s">
        <v>12</v>
      </c>
      <c r="B2" s="14" t="str">
        <f>data!B3</f>
        <v>น่าน</v>
      </c>
      <c r="C2" s="13" t="s">
        <v>3</v>
      </c>
      <c r="D2" s="14" t="str">
        <f>data!B4</f>
        <v>TD04</v>
      </c>
      <c r="E2" s="13" t="s">
        <v>13</v>
      </c>
      <c r="F2" s="14" t="str">
        <f>data!B5</f>
        <v>อ.ตรอน (N.60)</v>
      </c>
      <c r="G2" s="13" t="s">
        <v>14</v>
      </c>
      <c r="H2" s="14" t="str">
        <f>data!B6</f>
        <v>ต.หาดสองแคว อ.ตรอน จ.อุตรดิตถ์</v>
      </c>
      <c r="I2" s="13" t="s">
        <v>15</v>
      </c>
      <c r="J2" s="14">
        <f>data!B7</f>
        <v>17.414386</v>
      </c>
      <c r="K2" s="13" t="s">
        <v>16</v>
      </c>
      <c r="L2" s="14">
        <f>data!B8</f>
        <v>100.123801</v>
      </c>
    </row>
    <row r="3" spans="1:12" s="8" customFormat="1" ht="30" customHeight="1" x14ac:dyDescent="0.2">
      <c r="A3" s="51" t="str">
        <f>"Water Year "&amp;data!B9</f>
        <v>Water Year 2018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</row>
  </sheetData>
  <mergeCells count="2">
    <mergeCell ref="A1:L1"/>
    <mergeCell ref="A3:L3"/>
  </mergeCells>
  <pageMargins left="0.4" right="0.4" top="0.5" bottom="0.2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58"/>
  <sheetViews>
    <sheetView showGridLines="0" view="pageBreakPreview" zoomScale="80" zoomScaleNormal="77" zoomScaleSheetLayoutView="80" workbookViewId="0">
      <selection activeCell="Q15" sqref="Q15"/>
    </sheetView>
  </sheetViews>
  <sheetFormatPr defaultRowHeight="14.25" x14ac:dyDescent="0.2"/>
  <cols>
    <col min="1" max="1" width="3.375" style="4" customWidth="1"/>
    <col min="2" max="2" width="10.375" style="4" customWidth="1"/>
    <col min="3" max="3" width="6.25" style="4" customWidth="1"/>
    <col min="4" max="4" width="8.25" style="4" customWidth="1"/>
    <col min="5" max="5" width="3.5" style="4" customWidth="1"/>
    <col min="6" max="6" width="18.625" style="4" customWidth="1"/>
    <col min="7" max="7" width="9" style="4" customWidth="1"/>
    <col min="8" max="8" width="38.375" style="4" customWidth="1"/>
    <col min="9" max="9" width="4.5" style="4" customWidth="1"/>
    <col min="10" max="10" width="11" style="4" customWidth="1"/>
    <col min="11" max="11" width="6.125" style="4" customWidth="1"/>
    <col min="12" max="12" width="11.125" style="4" customWidth="1"/>
    <col min="13" max="16384" width="9" style="4"/>
  </cols>
  <sheetData>
    <row r="1" spans="1:15" s="12" customFormat="1" ht="27" customHeight="1" x14ac:dyDescent="0.2">
      <c r="A1" s="50" t="s">
        <v>11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5" s="7" customFormat="1" ht="27" customHeight="1" x14ac:dyDescent="0.2">
      <c r="A2" s="13" t="s">
        <v>12</v>
      </c>
      <c r="B2" s="14" t="str">
        <f>data!B3</f>
        <v>น่าน</v>
      </c>
      <c r="C2" s="13" t="s">
        <v>3</v>
      </c>
      <c r="D2" s="14" t="str">
        <f>data!B4</f>
        <v>TD04</v>
      </c>
      <c r="E2" s="13" t="s">
        <v>13</v>
      </c>
      <c r="F2" s="14" t="str">
        <f>data!B5</f>
        <v>อ.ตรอน (N.60)</v>
      </c>
      <c r="G2" s="13" t="s">
        <v>14</v>
      </c>
      <c r="H2" s="14" t="str">
        <f>data!B6</f>
        <v>ต.หาดสองแคว อ.ตรอน จ.อุตรดิตถ์</v>
      </c>
      <c r="I2" s="13" t="s">
        <v>15</v>
      </c>
      <c r="J2" s="14">
        <f>data!B7</f>
        <v>17.414386</v>
      </c>
      <c r="K2" s="13" t="s">
        <v>16</v>
      </c>
      <c r="L2" s="14">
        <f>data!B8</f>
        <v>100.123801</v>
      </c>
    </row>
    <row r="3" spans="1:15" s="8" customFormat="1" ht="30" customHeight="1" x14ac:dyDescent="0.2">
      <c r="A3" s="51" t="str">
        <f>"Water Year "&amp;data!B9</f>
        <v>Water Year 2018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 t="s">
        <v>30</v>
      </c>
    </row>
    <row r="4" spans="1:15" x14ac:dyDescent="0.2">
      <c r="N4" s="4" t="s">
        <v>24</v>
      </c>
      <c r="O4" s="4" t="s">
        <v>25</v>
      </c>
    </row>
    <row r="5" spans="1:15" x14ac:dyDescent="0.2">
      <c r="N5" s="4" t="s">
        <v>28</v>
      </c>
      <c r="O5" s="4" t="s">
        <v>26</v>
      </c>
    </row>
    <row r="6" spans="1:15" x14ac:dyDescent="0.2">
      <c r="N6" s="4">
        <v>48.2</v>
      </c>
      <c r="O6" s="4">
        <v>0</v>
      </c>
    </row>
    <row r="7" spans="1:15" x14ac:dyDescent="0.2">
      <c r="N7" s="4">
        <v>48.3</v>
      </c>
      <c r="O7" s="4">
        <v>7</v>
      </c>
    </row>
    <row r="8" spans="1:15" x14ac:dyDescent="0.2">
      <c r="N8" s="4">
        <v>48.4</v>
      </c>
      <c r="O8" s="4">
        <v>14</v>
      </c>
    </row>
    <row r="9" spans="1:15" x14ac:dyDescent="0.2">
      <c r="N9" s="4">
        <v>48.5</v>
      </c>
      <c r="O9" s="4">
        <v>22</v>
      </c>
    </row>
    <row r="10" spans="1:15" x14ac:dyDescent="0.2">
      <c r="N10" s="4">
        <v>48.6</v>
      </c>
      <c r="O10" s="4">
        <v>30</v>
      </c>
    </row>
    <row r="11" spans="1:15" x14ac:dyDescent="0.2">
      <c r="N11" s="4">
        <v>48.7</v>
      </c>
      <c r="O11" s="4">
        <v>40.5</v>
      </c>
    </row>
    <row r="12" spans="1:15" x14ac:dyDescent="0.2">
      <c r="N12" s="4">
        <v>48.8</v>
      </c>
      <c r="O12" s="4">
        <v>51</v>
      </c>
    </row>
    <row r="13" spans="1:15" x14ac:dyDescent="0.2">
      <c r="N13" s="4">
        <v>48.9</v>
      </c>
      <c r="O13" s="4">
        <v>63.5</v>
      </c>
    </row>
    <row r="14" spans="1:15" x14ac:dyDescent="0.2">
      <c r="N14" s="4">
        <v>49</v>
      </c>
      <c r="O14" s="4">
        <v>76</v>
      </c>
    </row>
    <row r="15" spans="1:15" x14ac:dyDescent="0.2">
      <c r="N15" s="4">
        <v>49.1</v>
      </c>
      <c r="O15" s="4">
        <v>91</v>
      </c>
    </row>
    <row r="16" spans="1:15" x14ac:dyDescent="0.2">
      <c r="N16" s="4">
        <v>49.2</v>
      </c>
      <c r="O16" s="4">
        <v>106</v>
      </c>
    </row>
    <row r="17" spans="14:15" x14ac:dyDescent="0.2">
      <c r="N17" s="4">
        <v>49.3</v>
      </c>
      <c r="O17" s="4">
        <v>121</v>
      </c>
    </row>
    <row r="18" spans="14:15" x14ac:dyDescent="0.2">
      <c r="N18" s="4">
        <v>49.4</v>
      </c>
      <c r="O18" s="4">
        <v>136</v>
      </c>
    </row>
    <row r="19" spans="14:15" x14ac:dyDescent="0.2">
      <c r="N19" s="4">
        <v>49.5</v>
      </c>
      <c r="O19" s="4">
        <v>153</v>
      </c>
    </row>
    <row r="20" spans="14:15" x14ac:dyDescent="0.2">
      <c r="N20" s="4">
        <v>49.6</v>
      </c>
      <c r="O20" s="4">
        <v>170</v>
      </c>
    </row>
    <row r="21" spans="14:15" x14ac:dyDescent="0.2">
      <c r="N21" s="4">
        <v>49.7</v>
      </c>
      <c r="O21" s="4">
        <v>187</v>
      </c>
    </row>
    <row r="22" spans="14:15" x14ac:dyDescent="0.2">
      <c r="N22" s="4">
        <v>49.8</v>
      </c>
      <c r="O22" s="4">
        <v>204</v>
      </c>
    </row>
    <row r="23" spans="14:15" x14ac:dyDescent="0.2">
      <c r="N23" s="4">
        <v>49.9</v>
      </c>
      <c r="O23" s="4">
        <v>222</v>
      </c>
    </row>
    <row r="24" spans="14:15" x14ac:dyDescent="0.2">
      <c r="N24" s="4">
        <v>50</v>
      </c>
      <c r="O24" s="4">
        <v>240</v>
      </c>
    </row>
    <row r="25" spans="14:15" x14ac:dyDescent="0.2">
      <c r="N25" s="4">
        <v>50.1</v>
      </c>
      <c r="O25" s="4">
        <v>258.5</v>
      </c>
    </row>
    <row r="26" spans="14:15" x14ac:dyDescent="0.2">
      <c r="N26" s="4">
        <v>50.2</v>
      </c>
      <c r="O26" s="4">
        <v>277</v>
      </c>
    </row>
    <row r="27" spans="14:15" x14ac:dyDescent="0.2">
      <c r="N27" s="4">
        <v>50.3</v>
      </c>
      <c r="O27" s="4">
        <v>296.5</v>
      </c>
    </row>
    <row r="28" spans="14:15" x14ac:dyDescent="0.2">
      <c r="N28" s="4">
        <v>50.4</v>
      </c>
      <c r="O28" s="4">
        <v>316</v>
      </c>
    </row>
    <row r="29" spans="14:15" x14ac:dyDescent="0.2">
      <c r="N29" s="4">
        <v>50.5</v>
      </c>
      <c r="O29" s="4">
        <v>336</v>
      </c>
    </row>
    <row r="30" spans="14:15" x14ac:dyDescent="0.2">
      <c r="N30" s="4">
        <v>50.6</v>
      </c>
      <c r="O30" s="4">
        <v>356</v>
      </c>
    </row>
    <row r="31" spans="14:15" x14ac:dyDescent="0.2">
      <c r="N31" s="4">
        <v>50.7</v>
      </c>
      <c r="O31" s="4">
        <v>377</v>
      </c>
    </row>
    <row r="32" spans="14:15" x14ac:dyDescent="0.2">
      <c r="N32" s="4">
        <v>50.8</v>
      </c>
      <c r="O32" s="4">
        <v>398</v>
      </c>
    </row>
    <row r="33" spans="14:15" x14ac:dyDescent="0.2">
      <c r="N33" s="4">
        <v>50.9</v>
      </c>
      <c r="O33" s="4">
        <v>419</v>
      </c>
    </row>
    <row r="34" spans="14:15" x14ac:dyDescent="0.2">
      <c r="N34" s="4">
        <v>51</v>
      </c>
      <c r="O34" s="4">
        <v>440</v>
      </c>
    </row>
    <row r="35" spans="14:15" x14ac:dyDescent="0.2">
      <c r="N35" s="4">
        <v>51.1</v>
      </c>
      <c r="O35" s="4">
        <v>462.5</v>
      </c>
    </row>
    <row r="36" spans="14:15" x14ac:dyDescent="0.2">
      <c r="N36" s="4">
        <v>51.2</v>
      </c>
      <c r="O36" s="4">
        <v>485</v>
      </c>
    </row>
    <row r="37" spans="14:15" x14ac:dyDescent="0.2">
      <c r="N37" s="4">
        <v>51.3</v>
      </c>
      <c r="O37" s="4">
        <v>507.5</v>
      </c>
    </row>
    <row r="38" spans="14:15" x14ac:dyDescent="0.2">
      <c r="N38" s="4">
        <v>51.4</v>
      </c>
      <c r="O38" s="4">
        <v>530</v>
      </c>
    </row>
    <row r="39" spans="14:15" x14ac:dyDescent="0.2">
      <c r="N39" s="4">
        <v>51.5</v>
      </c>
      <c r="O39" s="4">
        <v>553</v>
      </c>
    </row>
    <row r="40" spans="14:15" x14ac:dyDescent="0.2">
      <c r="N40" s="4">
        <v>51.6</v>
      </c>
      <c r="O40" s="4">
        <v>576</v>
      </c>
    </row>
    <row r="41" spans="14:15" x14ac:dyDescent="0.2">
      <c r="N41" s="4">
        <v>51.7</v>
      </c>
      <c r="O41" s="4">
        <v>600</v>
      </c>
    </row>
    <row r="42" spans="14:15" x14ac:dyDescent="0.2">
      <c r="N42" s="4">
        <v>51.8</v>
      </c>
      <c r="O42" s="4">
        <v>624</v>
      </c>
    </row>
    <row r="43" spans="14:15" x14ac:dyDescent="0.2">
      <c r="N43" s="4">
        <v>51.9</v>
      </c>
      <c r="O43" s="4">
        <v>648</v>
      </c>
    </row>
    <row r="44" spans="14:15" x14ac:dyDescent="0.2">
      <c r="N44" s="4">
        <v>52</v>
      </c>
      <c r="O44" s="4">
        <v>672</v>
      </c>
    </row>
    <row r="45" spans="14:15" x14ac:dyDescent="0.2">
      <c r="N45" s="4">
        <v>52.1</v>
      </c>
      <c r="O45" s="4">
        <v>696</v>
      </c>
    </row>
    <row r="46" spans="14:15" x14ac:dyDescent="0.2">
      <c r="N46" s="4">
        <v>52.2</v>
      </c>
      <c r="O46" s="4">
        <v>720</v>
      </c>
    </row>
    <row r="47" spans="14:15" x14ac:dyDescent="0.2">
      <c r="N47" s="4">
        <v>52.3</v>
      </c>
      <c r="O47" s="4">
        <v>745</v>
      </c>
    </row>
    <row r="48" spans="14:15" x14ac:dyDescent="0.2">
      <c r="N48" s="4">
        <v>52.4</v>
      </c>
      <c r="O48" s="4">
        <v>770</v>
      </c>
    </row>
    <row r="49" spans="14:15" x14ac:dyDescent="0.2">
      <c r="N49" s="4">
        <v>52.5</v>
      </c>
      <c r="O49" s="4">
        <v>795</v>
      </c>
    </row>
    <row r="50" spans="14:15" x14ac:dyDescent="0.2">
      <c r="N50" s="4">
        <v>52.6</v>
      </c>
      <c r="O50" s="4">
        <v>820</v>
      </c>
    </row>
    <row r="51" spans="14:15" x14ac:dyDescent="0.2">
      <c r="N51" s="4">
        <v>52.7</v>
      </c>
      <c r="O51" s="4">
        <v>845.5</v>
      </c>
    </row>
    <row r="52" spans="14:15" x14ac:dyDescent="0.2">
      <c r="N52" s="4">
        <v>52.8</v>
      </c>
      <c r="O52" s="4">
        <v>871</v>
      </c>
    </row>
    <row r="53" spans="14:15" x14ac:dyDescent="0.2">
      <c r="N53" s="4">
        <v>52.9</v>
      </c>
      <c r="O53" s="4">
        <v>897.5</v>
      </c>
    </row>
    <row r="54" spans="14:15" x14ac:dyDescent="0.2">
      <c r="N54" s="4">
        <v>53</v>
      </c>
      <c r="O54" s="4">
        <v>924</v>
      </c>
    </row>
    <row r="55" spans="14:15" x14ac:dyDescent="0.2">
      <c r="N55" s="4">
        <v>53.1</v>
      </c>
      <c r="O55" s="4">
        <v>950.5</v>
      </c>
    </row>
    <row r="56" spans="14:15" x14ac:dyDescent="0.2">
      <c r="N56" s="4">
        <v>53.2</v>
      </c>
      <c r="O56" s="4">
        <v>977</v>
      </c>
    </row>
    <row r="57" spans="14:15" x14ac:dyDescent="0.2">
      <c r="N57" s="4">
        <v>53.3</v>
      </c>
      <c r="O57" s="4">
        <v>1003.5</v>
      </c>
    </row>
    <row r="58" spans="14:15" x14ac:dyDescent="0.2">
      <c r="N58" s="4">
        <v>53.4</v>
      </c>
      <c r="O58" s="4">
        <v>1030</v>
      </c>
    </row>
  </sheetData>
  <mergeCells count="2">
    <mergeCell ref="A1:L1"/>
    <mergeCell ref="A3:L3"/>
  </mergeCells>
  <pageMargins left="0.4" right="0.4" top="0.5" bottom="0.2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U2:V53"/>
  <sheetViews>
    <sheetView showGridLines="0" zoomScale="69" zoomScaleNormal="69" workbookViewId="0">
      <selection activeCell="U4" sqref="U4:V53"/>
    </sheetView>
  </sheetViews>
  <sheetFormatPr defaultRowHeight="14.25" x14ac:dyDescent="0.2"/>
  <sheetData>
    <row r="2" spans="21:22" x14ac:dyDescent="0.2">
      <c r="U2" t="s">
        <v>27</v>
      </c>
    </row>
    <row r="4" spans="21:22" x14ac:dyDescent="0.2">
      <c r="U4" t="s">
        <v>32</v>
      </c>
    </row>
    <row r="5" spans="21:22" x14ac:dyDescent="0.2">
      <c r="U5" t="s">
        <v>24</v>
      </c>
      <c r="V5" t="s">
        <v>25</v>
      </c>
    </row>
    <row r="6" spans="21:22" x14ac:dyDescent="0.2">
      <c r="U6" t="s">
        <v>28</v>
      </c>
      <c r="V6" t="s">
        <v>26</v>
      </c>
    </row>
    <row r="7" spans="21:22" x14ac:dyDescent="0.2">
      <c r="U7">
        <v>48.2</v>
      </c>
      <c r="V7">
        <v>0</v>
      </c>
    </row>
    <row r="8" spans="21:22" x14ac:dyDescent="0.2">
      <c r="U8">
        <v>48.3</v>
      </c>
      <c r="V8">
        <v>6</v>
      </c>
    </row>
    <row r="9" spans="21:22" x14ac:dyDescent="0.2">
      <c r="U9">
        <v>48.4</v>
      </c>
      <c r="V9">
        <v>12</v>
      </c>
    </row>
    <row r="10" spans="21:22" x14ac:dyDescent="0.2">
      <c r="U10">
        <v>48.5</v>
      </c>
      <c r="V10">
        <v>21.5</v>
      </c>
    </row>
    <row r="11" spans="21:22" x14ac:dyDescent="0.2">
      <c r="U11">
        <v>48.6</v>
      </c>
      <c r="V11">
        <v>31</v>
      </c>
    </row>
    <row r="12" spans="21:22" x14ac:dyDescent="0.2">
      <c r="U12">
        <v>48.7</v>
      </c>
      <c r="V12">
        <v>43</v>
      </c>
    </row>
    <row r="13" spans="21:22" x14ac:dyDescent="0.2">
      <c r="U13">
        <v>48.8</v>
      </c>
      <c r="V13">
        <v>55</v>
      </c>
    </row>
    <row r="14" spans="21:22" x14ac:dyDescent="0.2">
      <c r="U14">
        <v>48.9</v>
      </c>
      <c r="V14">
        <v>69</v>
      </c>
    </row>
    <row r="15" spans="21:22" x14ac:dyDescent="0.2">
      <c r="U15">
        <v>49</v>
      </c>
      <c r="V15">
        <v>83</v>
      </c>
    </row>
    <row r="16" spans="21:22" x14ac:dyDescent="0.2">
      <c r="U16">
        <v>49.1</v>
      </c>
      <c r="V16">
        <v>99.5</v>
      </c>
    </row>
    <row r="17" spans="21:22" x14ac:dyDescent="0.2">
      <c r="U17">
        <v>49.2</v>
      </c>
      <c r="V17">
        <v>116</v>
      </c>
    </row>
    <row r="18" spans="21:22" x14ac:dyDescent="0.2">
      <c r="U18">
        <v>49.3</v>
      </c>
      <c r="V18">
        <v>132.75</v>
      </c>
    </row>
    <row r="19" spans="21:22" x14ac:dyDescent="0.2">
      <c r="U19">
        <v>49.4</v>
      </c>
      <c r="V19">
        <v>149.5</v>
      </c>
    </row>
    <row r="20" spans="21:22" x14ac:dyDescent="0.2">
      <c r="U20">
        <v>49.5</v>
      </c>
      <c r="V20">
        <v>166.75</v>
      </c>
    </row>
    <row r="21" spans="21:22" x14ac:dyDescent="0.2">
      <c r="U21">
        <v>49.6</v>
      </c>
      <c r="V21">
        <v>184</v>
      </c>
    </row>
    <row r="22" spans="21:22" x14ac:dyDescent="0.2">
      <c r="U22">
        <v>49.7</v>
      </c>
      <c r="V22">
        <v>201.5</v>
      </c>
    </row>
    <row r="23" spans="21:22" x14ac:dyDescent="0.2">
      <c r="U23">
        <v>49.8</v>
      </c>
      <c r="V23">
        <v>219</v>
      </c>
    </row>
    <row r="24" spans="21:22" x14ac:dyDescent="0.2">
      <c r="U24">
        <v>49.9</v>
      </c>
      <c r="V24">
        <v>236.5</v>
      </c>
    </row>
    <row r="25" spans="21:22" x14ac:dyDescent="0.2">
      <c r="U25">
        <v>50</v>
      </c>
      <c r="V25">
        <v>254</v>
      </c>
    </row>
    <row r="26" spans="21:22" x14ac:dyDescent="0.2">
      <c r="U26">
        <v>50.1</v>
      </c>
      <c r="V26">
        <v>272</v>
      </c>
    </row>
    <row r="27" spans="21:22" x14ac:dyDescent="0.2">
      <c r="U27">
        <v>50.2</v>
      </c>
      <c r="V27">
        <v>290</v>
      </c>
    </row>
    <row r="28" spans="21:22" x14ac:dyDescent="0.2">
      <c r="U28">
        <v>50.3</v>
      </c>
      <c r="V28">
        <v>308</v>
      </c>
    </row>
    <row r="29" spans="21:22" x14ac:dyDescent="0.2">
      <c r="U29">
        <v>50.4</v>
      </c>
      <c r="V29">
        <v>326</v>
      </c>
    </row>
    <row r="30" spans="21:22" x14ac:dyDescent="0.2">
      <c r="U30">
        <v>50.5</v>
      </c>
      <c r="V30">
        <v>344</v>
      </c>
    </row>
    <row r="31" spans="21:22" x14ac:dyDescent="0.2">
      <c r="U31">
        <v>50.6</v>
      </c>
      <c r="V31">
        <v>362</v>
      </c>
    </row>
    <row r="32" spans="21:22" x14ac:dyDescent="0.2">
      <c r="U32">
        <v>50.7</v>
      </c>
      <c r="V32">
        <v>380</v>
      </c>
    </row>
    <row r="33" spans="21:22" x14ac:dyDescent="0.2">
      <c r="U33">
        <v>50.8</v>
      </c>
      <c r="V33">
        <v>398</v>
      </c>
    </row>
    <row r="34" spans="21:22" x14ac:dyDescent="0.2">
      <c r="U34">
        <v>50.9</v>
      </c>
      <c r="V34">
        <v>417</v>
      </c>
    </row>
    <row r="35" spans="21:22" x14ac:dyDescent="0.2">
      <c r="U35">
        <v>51</v>
      </c>
      <c r="V35">
        <v>436</v>
      </c>
    </row>
    <row r="36" spans="21:22" x14ac:dyDescent="0.2">
      <c r="U36">
        <v>51.1</v>
      </c>
      <c r="V36">
        <v>455</v>
      </c>
    </row>
    <row r="37" spans="21:22" x14ac:dyDescent="0.2">
      <c r="U37">
        <v>51.2</v>
      </c>
      <c r="V37">
        <v>474</v>
      </c>
    </row>
    <row r="38" spans="21:22" x14ac:dyDescent="0.2">
      <c r="U38">
        <v>51.3</v>
      </c>
      <c r="V38">
        <v>493</v>
      </c>
    </row>
    <row r="39" spans="21:22" x14ac:dyDescent="0.2">
      <c r="U39">
        <v>51.4</v>
      </c>
      <c r="V39">
        <v>512</v>
      </c>
    </row>
    <row r="40" spans="21:22" x14ac:dyDescent="0.2">
      <c r="U40">
        <v>51.5</v>
      </c>
      <c r="V40">
        <v>532</v>
      </c>
    </row>
    <row r="41" spans="21:22" x14ac:dyDescent="0.2">
      <c r="U41">
        <v>51.6</v>
      </c>
      <c r="V41">
        <v>552</v>
      </c>
    </row>
    <row r="42" spans="21:22" x14ac:dyDescent="0.2">
      <c r="U42">
        <v>51.7</v>
      </c>
      <c r="V42">
        <v>572</v>
      </c>
    </row>
    <row r="43" spans="21:22" x14ac:dyDescent="0.2">
      <c r="U43">
        <v>51.8</v>
      </c>
      <c r="V43">
        <v>592</v>
      </c>
    </row>
    <row r="44" spans="21:22" x14ac:dyDescent="0.2">
      <c r="U44">
        <v>51.9</v>
      </c>
      <c r="V44">
        <v>612</v>
      </c>
    </row>
    <row r="45" spans="21:22" x14ac:dyDescent="0.2">
      <c r="U45">
        <v>52</v>
      </c>
      <c r="V45">
        <v>632</v>
      </c>
    </row>
    <row r="46" spans="21:22" x14ac:dyDescent="0.2">
      <c r="U46">
        <v>52.1</v>
      </c>
      <c r="V46">
        <v>652</v>
      </c>
    </row>
    <row r="47" spans="21:22" x14ac:dyDescent="0.2">
      <c r="U47">
        <v>52.2</v>
      </c>
      <c r="V47">
        <v>672</v>
      </c>
    </row>
    <row r="48" spans="21:22" x14ac:dyDescent="0.2">
      <c r="U48">
        <v>52.3</v>
      </c>
      <c r="V48">
        <v>692</v>
      </c>
    </row>
    <row r="49" spans="21:22" x14ac:dyDescent="0.2">
      <c r="U49">
        <v>52.4</v>
      </c>
      <c r="V49">
        <v>712</v>
      </c>
    </row>
    <row r="50" spans="21:22" x14ac:dyDescent="0.2">
      <c r="U50">
        <v>52.5</v>
      </c>
      <c r="V50">
        <v>732</v>
      </c>
    </row>
    <row r="51" spans="21:22" x14ac:dyDescent="0.2">
      <c r="U51">
        <v>52.6</v>
      </c>
      <c r="V51">
        <v>752</v>
      </c>
    </row>
    <row r="52" spans="21:22" x14ac:dyDescent="0.2">
      <c r="U52">
        <v>52.7</v>
      </c>
      <c r="V52">
        <v>772</v>
      </c>
    </row>
    <row r="53" spans="21:22" x14ac:dyDescent="0.2">
      <c r="U53">
        <v>52.8</v>
      </c>
      <c r="V53">
        <v>792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4"/>
  <sheetViews>
    <sheetView view="pageBreakPreview" topLeftCell="C1" zoomScale="40" zoomScaleNormal="64" zoomScaleSheetLayoutView="40" workbookViewId="0">
      <selection activeCell="R60" sqref="R60"/>
    </sheetView>
  </sheetViews>
  <sheetFormatPr defaultRowHeight="14.25" x14ac:dyDescent="0.2"/>
  <cols>
    <col min="14" max="14" width="9" style="23"/>
    <col min="19" max="19" width="8.625" style="23" bestFit="1" customWidth="1"/>
    <col min="20" max="20" width="9.875" bestFit="1" customWidth="1"/>
  </cols>
  <sheetData>
    <row r="1" spans="1:20" ht="15" thickBot="1" x14ac:dyDescent="0.25">
      <c r="O1" t="s">
        <v>38</v>
      </c>
    </row>
    <row r="2" spans="1:20" ht="18.75" x14ac:dyDescent="0.2">
      <c r="A2" s="16" t="s">
        <v>33</v>
      </c>
      <c r="B2" s="17" t="s">
        <v>33</v>
      </c>
      <c r="C2" s="18" t="s">
        <v>34</v>
      </c>
      <c r="D2" s="17" t="s">
        <v>33</v>
      </c>
      <c r="E2" s="17" t="s">
        <v>33</v>
      </c>
      <c r="F2" s="18" t="s">
        <v>34</v>
      </c>
      <c r="G2" s="17" t="s">
        <v>33</v>
      </c>
      <c r="H2" s="17" t="s">
        <v>33</v>
      </c>
      <c r="I2" s="18" t="s">
        <v>34</v>
      </c>
      <c r="J2" s="17" t="s">
        <v>33</v>
      </c>
      <c r="K2" s="17" t="s">
        <v>33</v>
      </c>
      <c r="L2" s="18" t="s">
        <v>34</v>
      </c>
      <c r="O2" s="16" t="s">
        <v>33</v>
      </c>
      <c r="P2" s="17" t="s">
        <v>33</v>
      </c>
      <c r="Q2" s="18" t="s">
        <v>34</v>
      </c>
      <c r="S2" s="16" t="s">
        <v>24</v>
      </c>
      <c r="T2" s="18" t="s">
        <v>25</v>
      </c>
    </row>
    <row r="3" spans="1:20" ht="19.5" thickBot="1" x14ac:dyDescent="0.25">
      <c r="A3" s="19" t="s">
        <v>35</v>
      </c>
      <c r="B3" s="20" t="s">
        <v>36</v>
      </c>
      <c r="C3" s="21" t="s">
        <v>37</v>
      </c>
      <c r="D3" s="20" t="s">
        <v>35</v>
      </c>
      <c r="E3" s="20" t="s">
        <v>36</v>
      </c>
      <c r="F3" s="21" t="s">
        <v>37</v>
      </c>
      <c r="G3" s="20" t="s">
        <v>35</v>
      </c>
      <c r="H3" s="20" t="s">
        <v>36</v>
      </c>
      <c r="I3" s="21" t="s">
        <v>37</v>
      </c>
      <c r="J3" s="20" t="s">
        <v>35</v>
      </c>
      <c r="K3" s="20" t="s">
        <v>36</v>
      </c>
      <c r="L3" s="21" t="s">
        <v>37</v>
      </c>
      <c r="O3" s="19" t="s">
        <v>35</v>
      </c>
      <c r="P3" s="20" t="s">
        <v>36</v>
      </c>
      <c r="Q3" s="21" t="s">
        <v>37</v>
      </c>
      <c r="S3" s="19" t="s">
        <v>35</v>
      </c>
      <c r="T3" s="21" t="s">
        <v>37</v>
      </c>
    </row>
    <row r="4" spans="1:20" ht="17.25" thickBot="1" x14ac:dyDescent="0.25">
      <c r="A4" s="24">
        <v>48.2</v>
      </c>
      <c r="B4" s="25">
        <v>-0.3</v>
      </c>
      <c r="C4" s="25">
        <v>0</v>
      </c>
      <c r="D4" s="25">
        <v>48.7</v>
      </c>
      <c r="E4" s="25">
        <v>0.2</v>
      </c>
      <c r="F4" s="25">
        <v>43</v>
      </c>
      <c r="G4" s="25">
        <v>49.2</v>
      </c>
      <c r="H4" s="25">
        <v>0.7</v>
      </c>
      <c r="I4" s="26">
        <v>116</v>
      </c>
      <c r="J4" s="25">
        <v>49.7</v>
      </c>
      <c r="K4" s="25">
        <v>1.2</v>
      </c>
      <c r="L4" s="26">
        <v>201.5</v>
      </c>
      <c r="O4" s="24">
        <v>48.2</v>
      </c>
      <c r="P4" s="25">
        <v>-0.3</v>
      </c>
      <c r="Q4" s="25">
        <v>0</v>
      </c>
      <c r="S4" s="38">
        <v>48.2</v>
      </c>
      <c r="T4">
        <f t="shared" ref="T4:T13" si="0">VLOOKUP(S4,$O$4:$Q$464,3,FALSE)</f>
        <v>0</v>
      </c>
    </row>
    <row r="5" spans="1:20" ht="17.25" thickBot="1" x14ac:dyDescent="0.25">
      <c r="A5" s="27">
        <v>48.21</v>
      </c>
      <c r="B5" s="28">
        <v>-0.28999999999999998</v>
      </c>
      <c r="C5" s="28">
        <v>0.6</v>
      </c>
      <c r="D5" s="28">
        <v>48.71</v>
      </c>
      <c r="E5" s="28">
        <v>0.21</v>
      </c>
      <c r="F5" s="28">
        <v>44.2</v>
      </c>
      <c r="G5" s="28">
        <v>49.21</v>
      </c>
      <c r="H5" s="28">
        <v>0.71</v>
      </c>
      <c r="I5" s="29">
        <v>117.68</v>
      </c>
      <c r="J5" s="28">
        <v>49.71</v>
      </c>
      <c r="K5" s="28">
        <v>1.21</v>
      </c>
      <c r="L5" s="29">
        <v>203.25</v>
      </c>
      <c r="O5" s="27">
        <v>48.21</v>
      </c>
      <c r="P5" s="28">
        <v>-0.28999999999999998</v>
      </c>
      <c r="Q5" s="28">
        <v>0.6</v>
      </c>
      <c r="S5" s="38">
        <v>48.3</v>
      </c>
      <c r="T5">
        <f t="shared" si="0"/>
        <v>6</v>
      </c>
    </row>
    <row r="6" spans="1:20" ht="17.25" thickBot="1" x14ac:dyDescent="0.25">
      <c r="A6" s="27">
        <v>48.22</v>
      </c>
      <c r="B6" s="28">
        <v>-0.28000000000000003</v>
      </c>
      <c r="C6" s="28">
        <v>1.2</v>
      </c>
      <c r="D6" s="28">
        <v>48.72</v>
      </c>
      <c r="E6" s="28">
        <v>0.22</v>
      </c>
      <c r="F6" s="28">
        <v>45.4</v>
      </c>
      <c r="G6" s="28">
        <v>49.22</v>
      </c>
      <c r="H6" s="28">
        <v>0.72</v>
      </c>
      <c r="I6" s="29">
        <v>119.35</v>
      </c>
      <c r="J6" s="28">
        <v>49.72</v>
      </c>
      <c r="K6" s="28">
        <v>1.22</v>
      </c>
      <c r="L6" s="29">
        <v>205</v>
      </c>
      <c r="O6" s="27">
        <v>48.22</v>
      </c>
      <c r="P6" s="28">
        <v>-0.28000000000000003</v>
      </c>
      <c r="Q6" s="28">
        <v>1.2</v>
      </c>
      <c r="S6" s="38">
        <v>48.4</v>
      </c>
      <c r="T6">
        <f t="shared" si="0"/>
        <v>12</v>
      </c>
    </row>
    <row r="7" spans="1:20" ht="17.25" thickBot="1" x14ac:dyDescent="0.25">
      <c r="A7" s="27">
        <v>48.23</v>
      </c>
      <c r="B7" s="28">
        <v>-0.27</v>
      </c>
      <c r="C7" s="28">
        <v>1.8</v>
      </c>
      <c r="D7" s="28">
        <v>48.73</v>
      </c>
      <c r="E7" s="28">
        <v>0.23</v>
      </c>
      <c r="F7" s="28">
        <v>46.6</v>
      </c>
      <c r="G7" s="28">
        <v>49.23</v>
      </c>
      <c r="H7" s="28">
        <v>0.73</v>
      </c>
      <c r="I7" s="29">
        <v>121.03</v>
      </c>
      <c r="J7" s="28">
        <v>49.73</v>
      </c>
      <c r="K7" s="28">
        <v>1.23</v>
      </c>
      <c r="L7" s="29">
        <v>206.75</v>
      </c>
      <c r="O7" s="27">
        <v>48.23</v>
      </c>
      <c r="P7" s="28">
        <v>-0.27</v>
      </c>
      <c r="Q7" s="28">
        <v>1.8</v>
      </c>
      <c r="S7" s="38">
        <v>48.5</v>
      </c>
      <c r="T7">
        <f t="shared" si="0"/>
        <v>21.5</v>
      </c>
    </row>
    <row r="8" spans="1:20" ht="17.25" thickBot="1" x14ac:dyDescent="0.25">
      <c r="A8" s="27">
        <v>48.24</v>
      </c>
      <c r="B8" s="28">
        <v>-0.26</v>
      </c>
      <c r="C8" s="28">
        <v>2.4</v>
      </c>
      <c r="D8" s="28">
        <v>48.74</v>
      </c>
      <c r="E8" s="28">
        <v>0.24</v>
      </c>
      <c r="F8" s="28">
        <v>47.8</v>
      </c>
      <c r="G8" s="28">
        <v>49.24</v>
      </c>
      <c r="H8" s="28">
        <v>0.74</v>
      </c>
      <c r="I8" s="29">
        <v>122.7</v>
      </c>
      <c r="J8" s="28">
        <v>49.74</v>
      </c>
      <c r="K8" s="28">
        <v>1.24</v>
      </c>
      <c r="L8" s="29">
        <v>208.5</v>
      </c>
      <c r="O8" s="27">
        <v>48.24</v>
      </c>
      <c r="P8" s="28">
        <v>-0.26</v>
      </c>
      <c r="Q8" s="28">
        <v>2.4</v>
      </c>
      <c r="S8" s="38">
        <v>48.6</v>
      </c>
      <c r="T8">
        <f t="shared" si="0"/>
        <v>31</v>
      </c>
    </row>
    <row r="9" spans="1:20" ht="17.25" thickBot="1" x14ac:dyDescent="0.25">
      <c r="A9" s="27">
        <v>48.25</v>
      </c>
      <c r="B9" s="28">
        <v>-0.25</v>
      </c>
      <c r="C9" s="28">
        <v>3</v>
      </c>
      <c r="D9" s="28">
        <v>48.75</v>
      </c>
      <c r="E9" s="28">
        <v>0.25</v>
      </c>
      <c r="F9" s="28">
        <v>49</v>
      </c>
      <c r="G9" s="28">
        <v>49.25</v>
      </c>
      <c r="H9" s="28">
        <v>0.75</v>
      </c>
      <c r="I9" s="29">
        <v>124.38</v>
      </c>
      <c r="J9" s="28">
        <v>49.75</v>
      </c>
      <c r="K9" s="28">
        <v>1.25</v>
      </c>
      <c r="L9" s="29">
        <v>210.25</v>
      </c>
      <c r="O9" s="27">
        <v>48.25</v>
      </c>
      <c r="P9" s="28">
        <v>-0.25</v>
      </c>
      <c r="Q9" s="28">
        <v>3</v>
      </c>
      <c r="S9" s="38">
        <v>48.7</v>
      </c>
      <c r="T9">
        <f t="shared" si="0"/>
        <v>43</v>
      </c>
    </row>
    <row r="10" spans="1:20" ht="17.25" thickBot="1" x14ac:dyDescent="0.25">
      <c r="A10" s="27">
        <v>48.26</v>
      </c>
      <c r="B10" s="28">
        <v>-0.24</v>
      </c>
      <c r="C10" s="28">
        <v>3.6</v>
      </c>
      <c r="D10" s="28">
        <v>48.76</v>
      </c>
      <c r="E10" s="28">
        <v>0.26</v>
      </c>
      <c r="F10" s="28">
        <v>50.2</v>
      </c>
      <c r="G10" s="28">
        <v>49.26</v>
      </c>
      <c r="H10" s="28">
        <v>0.76</v>
      </c>
      <c r="I10" s="29">
        <v>126.05</v>
      </c>
      <c r="J10" s="28">
        <v>49.76</v>
      </c>
      <c r="K10" s="28">
        <v>1.26</v>
      </c>
      <c r="L10" s="29">
        <v>212</v>
      </c>
      <c r="O10" s="27">
        <v>48.26</v>
      </c>
      <c r="P10" s="28">
        <v>-0.24</v>
      </c>
      <c r="Q10" s="28">
        <v>3.6</v>
      </c>
      <c r="S10" s="38">
        <v>48.8</v>
      </c>
      <c r="T10">
        <f t="shared" si="0"/>
        <v>55</v>
      </c>
    </row>
    <row r="11" spans="1:20" ht="17.25" thickBot="1" x14ac:dyDescent="0.25">
      <c r="A11" s="27">
        <v>48.27</v>
      </c>
      <c r="B11" s="28">
        <v>-0.23</v>
      </c>
      <c r="C11" s="28">
        <v>4.2</v>
      </c>
      <c r="D11" s="28">
        <v>48.77</v>
      </c>
      <c r="E11" s="28">
        <v>0.27</v>
      </c>
      <c r="F11" s="28">
        <v>51.4</v>
      </c>
      <c r="G11" s="28">
        <v>49.27</v>
      </c>
      <c r="H11" s="28">
        <v>0.77</v>
      </c>
      <c r="I11" s="29">
        <v>127.73</v>
      </c>
      <c r="J11" s="28">
        <v>49.77</v>
      </c>
      <c r="K11" s="28">
        <v>1.27</v>
      </c>
      <c r="L11" s="29">
        <v>213.75</v>
      </c>
      <c r="O11" s="27">
        <v>48.27</v>
      </c>
      <c r="P11" s="28">
        <v>-0.23</v>
      </c>
      <c r="Q11" s="28">
        <v>4.2</v>
      </c>
      <c r="S11" s="38">
        <v>48.9</v>
      </c>
      <c r="T11">
        <f t="shared" si="0"/>
        <v>69</v>
      </c>
    </row>
    <row r="12" spans="1:20" ht="17.25" thickBot="1" x14ac:dyDescent="0.25">
      <c r="A12" s="27">
        <v>48.28</v>
      </c>
      <c r="B12" s="28">
        <v>-0.22</v>
      </c>
      <c r="C12" s="28">
        <v>4.8</v>
      </c>
      <c r="D12" s="28">
        <v>48.78</v>
      </c>
      <c r="E12" s="28">
        <v>0.28000000000000003</v>
      </c>
      <c r="F12" s="28">
        <v>52.6</v>
      </c>
      <c r="G12" s="28">
        <v>49.28</v>
      </c>
      <c r="H12" s="28">
        <v>0.78</v>
      </c>
      <c r="I12" s="29">
        <v>129.4</v>
      </c>
      <c r="J12" s="28">
        <v>49.78</v>
      </c>
      <c r="K12" s="28">
        <v>1.28</v>
      </c>
      <c r="L12" s="29">
        <v>215.5</v>
      </c>
      <c r="O12" s="27">
        <v>48.28</v>
      </c>
      <c r="P12" s="28">
        <v>-0.22</v>
      </c>
      <c r="Q12" s="28">
        <v>4.8</v>
      </c>
      <c r="S12" s="38">
        <v>49</v>
      </c>
      <c r="T12">
        <f t="shared" si="0"/>
        <v>83</v>
      </c>
    </row>
    <row r="13" spans="1:20" ht="17.25" thickBot="1" x14ac:dyDescent="0.25">
      <c r="A13" s="27">
        <v>48.29</v>
      </c>
      <c r="B13" s="28">
        <v>-0.21</v>
      </c>
      <c r="C13" s="28">
        <v>5.4</v>
      </c>
      <c r="D13" s="28">
        <v>48.79</v>
      </c>
      <c r="E13" s="28">
        <v>0.28999999999999998</v>
      </c>
      <c r="F13" s="28">
        <v>53.8</v>
      </c>
      <c r="G13" s="28">
        <v>49.29</v>
      </c>
      <c r="H13" s="28">
        <v>0.79</v>
      </c>
      <c r="I13" s="29">
        <v>131.08000000000001</v>
      </c>
      <c r="J13" s="28">
        <v>49.79</v>
      </c>
      <c r="K13" s="28">
        <v>1.29</v>
      </c>
      <c r="L13" s="29">
        <v>217.25</v>
      </c>
      <c r="O13" s="27">
        <v>48.29</v>
      </c>
      <c r="P13" s="28">
        <v>-0.21</v>
      </c>
      <c r="Q13" s="28">
        <v>5.4</v>
      </c>
      <c r="S13" s="38">
        <v>49.1</v>
      </c>
      <c r="T13">
        <f t="shared" si="0"/>
        <v>99.5</v>
      </c>
    </row>
    <row r="14" spans="1:20" ht="17.25" thickBot="1" x14ac:dyDescent="0.25">
      <c r="A14" s="30">
        <v>48.3</v>
      </c>
      <c r="B14" s="31">
        <v>-0.2</v>
      </c>
      <c r="C14" s="31">
        <v>6</v>
      </c>
      <c r="D14" s="31">
        <v>48.8</v>
      </c>
      <c r="E14" s="31">
        <v>0.3</v>
      </c>
      <c r="F14" s="31">
        <v>55</v>
      </c>
      <c r="G14" s="31">
        <v>49.3</v>
      </c>
      <c r="H14" s="31">
        <v>0.8</v>
      </c>
      <c r="I14" s="32">
        <v>132.75</v>
      </c>
      <c r="J14" s="31">
        <v>49.8</v>
      </c>
      <c r="K14" s="31">
        <v>1.3</v>
      </c>
      <c r="L14" s="32">
        <v>219</v>
      </c>
      <c r="O14" s="30">
        <v>48.3</v>
      </c>
      <c r="P14" s="31">
        <v>-0.2</v>
      </c>
      <c r="Q14" s="31">
        <v>6</v>
      </c>
      <c r="S14" s="23">
        <v>49.2</v>
      </c>
      <c r="T14">
        <f>VLOOKUP(S14,$O$4:$Q$464,3,FALSE)</f>
        <v>116</v>
      </c>
    </row>
    <row r="15" spans="1:20" ht="17.25" thickBot="1" x14ac:dyDescent="0.25">
      <c r="A15" s="27">
        <v>48.31</v>
      </c>
      <c r="B15" s="28">
        <v>-0.19</v>
      </c>
      <c r="C15" s="28">
        <v>6.6</v>
      </c>
      <c r="D15" s="28">
        <v>48.81</v>
      </c>
      <c r="E15" s="28">
        <v>0.31</v>
      </c>
      <c r="F15" s="28">
        <v>56.4</v>
      </c>
      <c r="G15" s="28">
        <v>49.31</v>
      </c>
      <c r="H15" s="28">
        <v>0.81</v>
      </c>
      <c r="I15" s="29">
        <v>134.43</v>
      </c>
      <c r="J15" s="28">
        <v>49.81</v>
      </c>
      <c r="K15" s="28">
        <v>1.31</v>
      </c>
      <c r="L15" s="29">
        <v>220.75</v>
      </c>
      <c r="O15" s="27">
        <v>48.31</v>
      </c>
      <c r="P15" s="28">
        <v>-0.19</v>
      </c>
      <c r="Q15" s="28">
        <v>6.6</v>
      </c>
      <c r="S15" s="23">
        <v>49.3</v>
      </c>
      <c r="T15">
        <f t="shared" ref="T15:T50" si="1">VLOOKUP(S15,$O$4:$Q$464,3,FALSE)</f>
        <v>132.75</v>
      </c>
    </row>
    <row r="16" spans="1:20" ht="17.25" thickBot="1" x14ac:dyDescent="0.25">
      <c r="A16" s="27">
        <v>48.32</v>
      </c>
      <c r="B16" s="28">
        <v>-0.18</v>
      </c>
      <c r="C16" s="28">
        <v>7.2</v>
      </c>
      <c r="D16" s="28">
        <v>48.82</v>
      </c>
      <c r="E16" s="28">
        <v>0.32</v>
      </c>
      <c r="F16" s="28">
        <v>57.8</v>
      </c>
      <c r="G16" s="28">
        <v>49.32</v>
      </c>
      <c r="H16" s="28">
        <v>0.82</v>
      </c>
      <c r="I16" s="29">
        <v>136.1</v>
      </c>
      <c r="J16" s="28">
        <v>49.82</v>
      </c>
      <c r="K16" s="28">
        <v>1.32</v>
      </c>
      <c r="L16" s="29">
        <v>222.5</v>
      </c>
      <c r="O16" s="27">
        <v>48.32</v>
      </c>
      <c r="P16" s="28">
        <v>-0.18</v>
      </c>
      <c r="Q16" s="28">
        <v>7.2</v>
      </c>
      <c r="S16" s="23">
        <v>49.4</v>
      </c>
      <c r="T16">
        <f t="shared" si="1"/>
        <v>149.5</v>
      </c>
    </row>
    <row r="17" spans="1:20" ht="17.25" thickBot="1" x14ac:dyDescent="0.25">
      <c r="A17" s="27">
        <v>48.33</v>
      </c>
      <c r="B17" s="28">
        <v>-0.17</v>
      </c>
      <c r="C17" s="28">
        <v>7.8</v>
      </c>
      <c r="D17" s="28">
        <v>48.83</v>
      </c>
      <c r="E17" s="28">
        <v>0.33</v>
      </c>
      <c r="F17" s="28">
        <v>59.2</v>
      </c>
      <c r="G17" s="28">
        <v>49.33</v>
      </c>
      <c r="H17" s="28">
        <v>0.83</v>
      </c>
      <c r="I17" s="29">
        <v>137.78</v>
      </c>
      <c r="J17" s="28">
        <v>49.83</v>
      </c>
      <c r="K17" s="28">
        <v>1.33</v>
      </c>
      <c r="L17" s="29">
        <v>224.25</v>
      </c>
      <c r="O17" s="27">
        <v>48.33</v>
      </c>
      <c r="P17" s="28">
        <v>-0.17</v>
      </c>
      <c r="Q17" s="28">
        <v>7.8</v>
      </c>
      <c r="S17" s="23">
        <v>49.5</v>
      </c>
      <c r="T17">
        <f t="shared" si="1"/>
        <v>166.75</v>
      </c>
    </row>
    <row r="18" spans="1:20" ht="17.25" thickBot="1" x14ac:dyDescent="0.25">
      <c r="A18" s="27">
        <v>48.34</v>
      </c>
      <c r="B18" s="28">
        <v>-0.16</v>
      </c>
      <c r="C18" s="28">
        <v>8.4</v>
      </c>
      <c r="D18" s="28">
        <v>48.84</v>
      </c>
      <c r="E18" s="28">
        <v>0.34</v>
      </c>
      <c r="F18" s="28">
        <v>60.6</v>
      </c>
      <c r="G18" s="28">
        <v>49.34</v>
      </c>
      <c r="H18" s="28">
        <v>0.84</v>
      </c>
      <c r="I18" s="29">
        <v>139.44999999999999</v>
      </c>
      <c r="J18" s="28">
        <v>49.84</v>
      </c>
      <c r="K18" s="28">
        <v>1.34</v>
      </c>
      <c r="L18" s="29">
        <v>226</v>
      </c>
      <c r="O18" s="27">
        <v>48.34</v>
      </c>
      <c r="P18" s="28">
        <v>-0.16</v>
      </c>
      <c r="Q18" s="28">
        <v>8.4</v>
      </c>
      <c r="S18" s="23">
        <v>49.6</v>
      </c>
      <c r="T18">
        <f t="shared" si="1"/>
        <v>184</v>
      </c>
    </row>
    <row r="19" spans="1:20" ht="17.25" thickBot="1" x14ac:dyDescent="0.25">
      <c r="A19" s="27">
        <v>48.35</v>
      </c>
      <c r="B19" s="28">
        <v>-0.15</v>
      </c>
      <c r="C19" s="28">
        <v>9</v>
      </c>
      <c r="D19" s="28">
        <v>48.85</v>
      </c>
      <c r="E19" s="28">
        <v>0.35</v>
      </c>
      <c r="F19" s="28">
        <v>62</v>
      </c>
      <c r="G19" s="28">
        <v>49.35</v>
      </c>
      <c r="H19" s="28">
        <v>0.85</v>
      </c>
      <c r="I19" s="29">
        <v>141.13</v>
      </c>
      <c r="J19" s="28">
        <v>49.85</v>
      </c>
      <c r="K19" s="28">
        <v>1.35</v>
      </c>
      <c r="L19" s="29">
        <v>227.75</v>
      </c>
      <c r="O19" s="27">
        <v>48.35</v>
      </c>
      <c r="P19" s="28">
        <v>-0.15</v>
      </c>
      <c r="Q19" s="28">
        <v>9</v>
      </c>
      <c r="S19" s="23">
        <v>49.7</v>
      </c>
      <c r="T19">
        <f t="shared" si="1"/>
        <v>201.5</v>
      </c>
    </row>
    <row r="20" spans="1:20" ht="17.25" thickBot="1" x14ac:dyDescent="0.25">
      <c r="A20" s="33">
        <v>48.36</v>
      </c>
      <c r="B20" s="34">
        <v>-0.14000000000000001</v>
      </c>
      <c r="C20" s="34">
        <v>9.6</v>
      </c>
      <c r="D20" s="34">
        <v>48.86</v>
      </c>
      <c r="E20" s="34">
        <v>0.36</v>
      </c>
      <c r="F20" s="34">
        <v>63.4</v>
      </c>
      <c r="G20" s="34">
        <v>49.36</v>
      </c>
      <c r="H20" s="34">
        <v>0.86</v>
      </c>
      <c r="I20" s="35">
        <v>142.80000000000001</v>
      </c>
      <c r="J20" s="34">
        <v>49.86</v>
      </c>
      <c r="K20" s="34">
        <v>1.36</v>
      </c>
      <c r="L20" s="35">
        <v>229.5</v>
      </c>
      <c r="O20" s="33">
        <v>48.36</v>
      </c>
      <c r="P20" s="34">
        <v>-0.14000000000000001</v>
      </c>
      <c r="Q20" s="34">
        <v>9.6</v>
      </c>
      <c r="S20" s="23">
        <v>49.8</v>
      </c>
      <c r="T20">
        <f t="shared" si="1"/>
        <v>219</v>
      </c>
    </row>
    <row r="21" spans="1:20" ht="17.25" thickBot="1" x14ac:dyDescent="0.25">
      <c r="A21" s="27">
        <v>48.37</v>
      </c>
      <c r="B21" s="28">
        <v>-0.13</v>
      </c>
      <c r="C21" s="28">
        <v>10.199999999999999</v>
      </c>
      <c r="D21" s="28">
        <v>48.87</v>
      </c>
      <c r="E21" s="28">
        <v>0.37</v>
      </c>
      <c r="F21" s="28">
        <v>64.8</v>
      </c>
      <c r="G21" s="28">
        <v>49.37</v>
      </c>
      <c r="H21" s="28">
        <v>0.87</v>
      </c>
      <c r="I21" s="29">
        <v>144.47999999999999</v>
      </c>
      <c r="J21" s="28">
        <v>49.87</v>
      </c>
      <c r="K21" s="28">
        <v>1.37</v>
      </c>
      <c r="L21" s="29">
        <v>231.25</v>
      </c>
      <c r="O21" s="27">
        <v>48.37</v>
      </c>
      <c r="P21" s="28">
        <v>-0.13</v>
      </c>
      <c r="Q21" s="28">
        <v>10.199999999999999</v>
      </c>
      <c r="S21" s="23">
        <v>49.9</v>
      </c>
      <c r="T21">
        <f t="shared" si="1"/>
        <v>236.5</v>
      </c>
    </row>
    <row r="22" spans="1:20" ht="17.25" thickBot="1" x14ac:dyDescent="0.25">
      <c r="A22" s="27">
        <v>48.38</v>
      </c>
      <c r="B22" s="28">
        <v>-0.12</v>
      </c>
      <c r="C22" s="28">
        <v>10.8</v>
      </c>
      <c r="D22" s="28">
        <v>48.88</v>
      </c>
      <c r="E22" s="28">
        <v>0.38</v>
      </c>
      <c r="F22" s="28">
        <v>66.2</v>
      </c>
      <c r="G22" s="28">
        <v>49.38</v>
      </c>
      <c r="H22" s="28">
        <v>0.88</v>
      </c>
      <c r="I22" s="29">
        <v>146.15</v>
      </c>
      <c r="J22" s="28">
        <v>49.88</v>
      </c>
      <c r="K22" s="28">
        <v>1.38</v>
      </c>
      <c r="L22" s="29">
        <v>233</v>
      </c>
      <c r="O22" s="27">
        <v>48.38</v>
      </c>
      <c r="P22" s="28">
        <v>-0.12</v>
      </c>
      <c r="Q22" s="28">
        <v>10.8</v>
      </c>
      <c r="S22" s="23">
        <v>50</v>
      </c>
      <c r="T22">
        <f t="shared" si="1"/>
        <v>254</v>
      </c>
    </row>
    <row r="23" spans="1:20" ht="17.25" thickBot="1" x14ac:dyDescent="0.25">
      <c r="A23" s="27">
        <v>48.39</v>
      </c>
      <c r="B23" s="28">
        <v>-0.11</v>
      </c>
      <c r="C23" s="28">
        <v>11.4</v>
      </c>
      <c r="D23" s="28">
        <v>48.89</v>
      </c>
      <c r="E23" s="28">
        <v>0.39</v>
      </c>
      <c r="F23" s="28">
        <v>67.599999999999994</v>
      </c>
      <c r="G23" s="28">
        <v>49.39</v>
      </c>
      <c r="H23" s="28">
        <v>0.89</v>
      </c>
      <c r="I23" s="29">
        <v>147.83000000000001</v>
      </c>
      <c r="J23" s="28">
        <v>49.89</v>
      </c>
      <c r="K23" s="28">
        <v>1.39</v>
      </c>
      <c r="L23" s="29">
        <v>234.75</v>
      </c>
      <c r="O23" s="27">
        <v>48.39</v>
      </c>
      <c r="P23" s="28">
        <v>-0.11</v>
      </c>
      <c r="Q23" s="28">
        <v>11.4</v>
      </c>
      <c r="S23" s="23">
        <v>50.1</v>
      </c>
      <c r="T23">
        <f t="shared" si="1"/>
        <v>272</v>
      </c>
    </row>
    <row r="24" spans="1:20" ht="17.25" thickBot="1" x14ac:dyDescent="0.25">
      <c r="A24" s="30">
        <v>48.4</v>
      </c>
      <c r="B24" s="31">
        <v>-0.1</v>
      </c>
      <c r="C24" s="31">
        <v>12</v>
      </c>
      <c r="D24" s="31">
        <v>48.9</v>
      </c>
      <c r="E24" s="31">
        <v>0.4</v>
      </c>
      <c r="F24" s="31">
        <v>69</v>
      </c>
      <c r="G24" s="31">
        <v>49.4</v>
      </c>
      <c r="H24" s="31">
        <v>0.9</v>
      </c>
      <c r="I24" s="32">
        <v>149.5</v>
      </c>
      <c r="J24" s="31">
        <v>49.9</v>
      </c>
      <c r="K24" s="31">
        <v>1.4</v>
      </c>
      <c r="L24" s="32">
        <v>236.5</v>
      </c>
      <c r="O24" s="30">
        <v>48.4</v>
      </c>
      <c r="P24" s="31">
        <v>-0.1</v>
      </c>
      <c r="Q24" s="31">
        <v>12</v>
      </c>
      <c r="S24" s="23">
        <v>50.2</v>
      </c>
      <c r="T24">
        <f t="shared" si="1"/>
        <v>290</v>
      </c>
    </row>
    <row r="25" spans="1:20" ht="17.25" thickBot="1" x14ac:dyDescent="0.25">
      <c r="A25" s="27">
        <v>48.41</v>
      </c>
      <c r="B25" s="28">
        <v>-0.09</v>
      </c>
      <c r="C25" s="28">
        <v>12.95</v>
      </c>
      <c r="D25" s="28">
        <v>48.91</v>
      </c>
      <c r="E25" s="28">
        <v>0.41</v>
      </c>
      <c r="F25" s="28">
        <v>70.400000000000006</v>
      </c>
      <c r="G25" s="28">
        <v>49.41</v>
      </c>
      <c r="H25" s="28">
        <v>0.91</v>
      </c>
      <c r="I25" s="29">
        <v>151.22999999999999</v>
      </c>
      <c r="J25" s="28">
        <v>49.91</v>
      </c>
      <c r="K25" s="28">
        <v>1.41</v>
      </c>
      <c r="L25" s="29">
        <v>238.25</v>
      </c>
      <c r="O25" s="27">
        <v>48.41</v>
      </c>
      <c r="P25" s="28">
        <v>-0.09</v>
      </c>
      <c r="Q25" s="28">
        <v>12.95</v>
      </c>
      <c r="S25" s="23">
        <v>50.3</v>
      </c>
      <c r="T25">
        <f t="shared" si="1"/>
        <v>308</v>
      </c>
    </row>
    <row r="26" spans="1:20" ht="17.25" thickBot="1" x14ac:dyDescent="0.25">
      <c r="A26" s="27">
        <v>48.42</v>
      </c>
      <c r="B26" s="28">
        <v>-0.08</v>
      </c>
      <c r="C26" s="28">
        <v>13.9</v>
      </c>
      <c r="D26" s="28">
        <v>48.92</v>
      </c>
      <c r="E26" s="28">
        <v>0.42</v>
      </c>
      <c r="F26" s="28">
        <v>71.8</v>
      </c>
      <c r="G26" s="28">
        <v>49.42</v>
      </c>
      <c r="H26" s="28">
        <v>0.92</v>
      </c>
      <c r="I26" s="29">
        <v>152.94999999999999</v>
      </c>
      <c r="J26" s="28">
        <v>49.92</v>
      </c>
      <c r="K26" s="28">
        <v>1.42</v>
      </c>
      <c r="L26" s="29">
        <v>240</v>
      </c>
      <c r="O26" s="27">
        <v>48.42</v>
      </c>
      <c r="P26" s="28">
        <v>-0.08</v>
      </c>
      <c r="Q26" s="28">
        <v>13.9</v>
      </c>
      <c r="S26" s="23">
        <v>50.4</v>
      </c>
      <c r="T26">
        <f t="shared" si="1"/>
        <v>326</v>
      </c>
    </row>
    <row r="27" spans="1:20" ht="17.25" thickBot="1" x14ac:dyDescent="0.25">
      <c r="A27" s="27">
        <v>48.43</v>
      </c>
      <c r="B27" s="28">
        <v>-7.0000000000000007E-2</v>
      </c>
      <c r="C27" s="28">
        <v>14.85</v>
      </c>
      <c r="D27" s="28">
        <v>48.93</v>
      </c>
      <c r="E27" s="28">
        <v>0.43</v>
      </c>
      <c r="F27" s="28">
        <v>73.2</v>
      </c>
      <c r="G27" s="28">
        <v>49.43</v>
      </c>
      <c r="H27" s="28">
        <v>0.93</v>
      </c>
      <c r="I27" s="29">
        <v>154.68</v>
      </c>
      <c r="J27" s="28">
        <v>49.93</v>
      </c>
      <c r="K27" s="28">
        <v>1.43</v>
      </c>
      <c r="L27" s="29">
        <v>241.75</v>
      </c>
      <c r="O27" s="27">
        <v>48.43</v>
      </c>
      <c r="P27" s="28">
        <v>-7.0000000000000007E-2</v>
      </c>
      <c r="Q27" s="28">
        <v>14.85</v>
      </c>
      <c r="S27" s="23">
        <v>50.5</v>
      </c>
      <c r="T27">
        <f t="shared" si="1"/>
        <v>344</v>
      </c>
    </row>
    <row r="28" spans="1:20" ht="17.25" thickBot="1" x14ac:dyDescent="0.25">
      <c r="A28" s="27">
        <v>48.44</v>
      </c>
      <c r="B28" s="28">
        <v>-0.06</v>
      </c>
      <c r="C28" s="28">
        <v>15.8</v>
      </c>
      <c r="D28" s="28">
        <v>48.94</v>
      </c>
      <c r="E28" s="28">
        <v>0.44</v>
      </c>
      <c r="F28" s="28">
        <v>74.599999999999994</v>
      </c>
      <c r="G28" s="28">
        <v>49.44</v>
      </c>
      <c r="H28" s="28">
        <v>0.94</v>
      </c>
      <c r="I28" s="29">
        <v>156.4</v>
      </c>
      <c r="J28" s="28">
        <v>49.94</v>
      </c>
      <c r="K28" s="28">
        <v>1.44</v>
      </c>
      <c r="L28" s="29">
        <v>243.5</v>
      </c>
      <c r="O28" s="27">
        <v>48.44</v>
      </c>
      <c r="P28" s="28">
        <v>-0.06</v>
      </c>
      <c r="Q28" s="28">
        <v>15.8</v>
      </c>
      <c r="S28" s="23">
        <v>50.6</v>
      </c>
      <c r="T28">
        <f t="shared" si="1"/>
        <v>362</v>
      </c>
    </row>
    <row r="29" spans="1:20" ht="17.25" thickBot="1" x14ac:dyDescent="0.25">
      <c r="A29" s="27">
        <v>48.45</v>
      </c>
      <c r="B29" s="28">
        <v>-0.05</v>
      </c>
      <c r="C29" s="28">
        <v>16.75</v>
      </c>
      <c r="D29" s="28">
        <v>48.95</v>
      </c>
      <c r="E29" s="28">
        <v>0.45</v>
      </c>
      <c r="F29" s="28">
        <v>76</v>
      </c>
      <c r="G29" s="28">
        <v>49.45</v>
      </c>
      <c r="H29" s="28">
        <v>0.95</v>
      </c>
      <c r="I29" s="29">
        <v>158.13</v>
      </c>
      <c r="J29" s="28">
        <v>49.95</v>
      </c>
      <c r="K29" s="28">
        <v>1.45</v>
      </c>
      <c r="L29" s="29">
        <v>245.25</v>
      </c>
      <c r="O29" s="27">
        <v>48.45</v>
      </c>
      <c r="P29" s="28">
        <v>-0.05</v>
      </c>
      <c r="Q29" s="28">
        <v>16.75</v>
      </c>
      <c r="S29" s="23">
        <v>50.7</v>
      </c>
      <c r="T29">
        <f t="shared" si="1"/>
        <v>380</v>
      </c>
    </row>
    <row r="30" spans="1:20" ht="17.25" thickBot="1" x14ac:dyDescent="0.25">
      <c r="A30" s="27">
        <v>48.46</v>
      </c>
      <c r="B30" s="28">
        <v>-0.04</v>
      </c>
      <c r="C30" s="28">
        <v>17.7</v>
      </c>
      <c r="D30" s="28">
        <v>48.96</v>
      </c>
      <c r="E30" s="28">
        <v>0.46</v>
      </c>
      <c r="F30" s="28">
        <v>77.400000000000006</v>
      </c>
      <c r="G30" s="28">
        <v>49.46</v>
      </c>
      <c r="H30" s="28">
        <v>0.96</v>
      </c>
      <c r="I30" s="29">
        <v>159.85</v>
      </c>
      <c r="J30" s="28">
        <v>49.96</v>
      </c>
      <c r="K30" s="28">
        <v>1.46</v>
      </c>
      <c r="L30" s="29">
        <v>247</v>
      </c>
      <c r="O30" s="27">
        <v>48.46</v>
      </c>
      <c r="P30" s="28">
        <v>-0.04</v>
      </c>
      <c r="Q30" s="28">
        <v>17.7</v>
      </c>
      <c r="S30" s="23">
        <v>50.8</v>
      </c>
      <c r="T30">
        <f t="shared" si="1"/>
        <v>398</v>
      </c>
    </row>
    <row r="31" spans="1:20" ht="17.25" thickBot="1" x14ac:dyDescent="0.25">
      <c r="A31" s="27">
        <v>48.47</v>
      </c>
      <c r="B31" s="28">
        <v>-0.03</v>
      </c>
      <c r="C31" s="28">
        <v>18.649999999999999</v>
      </c>
      <c r="D31" s="28">
        <v>48.97</v>
      </c>
      <c r="E31" s="28">
        <v>0.47</v>
      </c>
      <c r="F31" s="28">
        <v>78.8</v>
      </c>
      <c r="G31" s="28">
        <v>49.47</v>
      </c>
      <c r="H31" s="28">
        <v>0.97</v>
      </c>
      <c r="I31" s="29">
        <v>161.58000000000001</v>
      </c>
      <c r="J31" s="28">
        <v>49.97</v>
      </c>
      <c r="K31" s="28">
        <v>1.47</v>
      </c>
      <c r="L31" s="29">
        <v>248.75</v>
      </c>
      <c r="O31" s="27">
        <v>48.47</v>
      </c>
      <c r="P31" s="28">
        <v>-0.03</v>
      </c>
      <c r="Q31" s="28">
        <v>18.649999999999999</v>
      </c>
      <c r="S31" s="23">
        <v>50.9</v>
      </c>
      <c r="T31">
        <f t="shared" si="1"/>
        <v>417</v>
      </c>
    </row>
    <row r="32" spans="1:20" ht="17.25" thickBot="1" x14ac:dyDescent="0.25">
      <c r="A32" s="27">
        <v>48.48</v>
      </c>
      <c r="B32" s="28">
        <v>-0.02</v>
      </c>
      <c r="C32" s="28">
        <v>19.600000000000001</v>
      </c>
      <c r="D32" s="28">
        <v>48.98</v>
      </c>
      <c r="E32" s="28">
        <v>0.48</v>
      </c>
      <c r="F32" s="28">
        <v>80.2</v>
      </c>
      <c r="G32" s="28">
        <v>49.48</v>
      </c>
      <c r="H32" s="28">
        <v>0.98</v>
      </c>
      <c r="I32" s="29">
        <v>163.30000000000001</v>
      </c>
      <c r="J32" s="28">
        <v>49.98</v>
      </c>
      <c r="K32" s="28">
        <v>1.48</v>
      </c>
      <c r="L32" s="29">
        <v>250.5</v>
      </c>
      <c r="O32" s="27">
        <v>48.48</v>
      </c>
      <c r="P32" s="28">
        <v>-0.02</v>
      </c>
      <c r="Q32" s="28">
        <v>19.600000000000001</v>
      </c>
      <c r="S32" s="23">
        <v>51</v>
      </c>
      <c r="T32">
        <f t="shared" si="1"/>
        <v>436</v>
      </c>
    </row>
    <row r="33" spans="1:20" ht="17.25" thickBot="1" x14ac:dyDescent="0.25">
      <c r="A33" s="27">
        <v>48.49</v>
      </c>
      <c r="B33" s="28">
        <v>-0.01</v>
      </c>
      <c r="C33" s="28">
        <v>20.55</v>
      </c>
      <c r="D33" s="28">
        <v>48.99</v>
      </c>
      <c r="E33" s="28">
        <v>0.49</v>
      </c>
      <c r="F33" s="28">
        <v>81.599999999999994</v>
      </c>
      <c r="G33" s="28">
        <v>49.49</v>
      </c>
      <c r="H33" s="28">
        <v>0.99</v>
      </c>
      <c r="I33" s="29">
        <v>165.03</v>
      </c>
      <c r="J33" s="28">
        <v>49.99</v>
      </c>
      <c r="K33" s="28">
        <v>1.49</v>
      </c>
      <c r="L33" s="29">
        <v>252.25</v>
      </c>
      <c r="O33" s="27">
        <v>48.49</v>
      </c>
      <c r="P33" s="28">
        <v>-0.01</v>
      </c>
      <c r="Q33" s="28">
        <v>20.55</v>
      </c>
      <c r="S33" s="23">
        <v>51.1</v>
      </c>
      <c r="T33">
        <f t="shared" si="1"/>
        <v>455</v>
      </c>
    </row>
    <row r="34" spans="1:20" ht="17.25" thickBot="1" x14ac:dyDescent="0.25">
      <c r="A34" s="30">
        <v>48.5</v>
      </c>
      <c r="B34" s="31">
        <v>0</v>
      </c>
      <c r="C34" s="31">
        <v>21.5</v>
      </c>
      <c r="D34" s="31">
        <v>49</v>
      </c>
      <c r="E34" s="31">
        <v>0.5</v>
      </c>
      <c r="F34" s="31">
        <v>83</v>
      </c>
      <c r="G34" s="31">
        <v>49.5</v>
      </c>
      <c r="H34" s="31">
        <v>1</v>
      </c>
      <c r="I34" s="32">
        <v>166.75</v>
      </c>
      <c r="J34" s="31">
        <v>50</v>
      </c>
      <c r="K34" s="31">
        <v>1.5</v>
      </c>
      <c r="L34" s="32">
        <v>254</v>
      </c>
      <c r="O34" s="30">
        <v>48.5</v>
      </c>
      <c r="P34" s="31">
        <v>0</v>
      </c>
      <c r="Q34" s="31">
        <v>21.5</v>
      </c>
      <c r="S34" s="23">
        <v>51.2</v>
      </c>
      <c r="T34">
        <f t="shared" si="1"/>
        <v>474</v>
      </c>
    </row>
    <row r="35" spans="1:20" ht="17.25" thickBot="1" x14ac:dyDescent="0.25">
      <c r="A35" s="27">
        <v>48.51</v>
      </c>
      <c r="B35" s="28">
        <v>0.01</v>
      </c>
      <c r="C35" s="28">
        <v>22.45</v>
      </c>
      <c r="D35" s="28">
        <v>49.01</v>
      </c>
      <c r="E35" s="28">
        <v>0.51</v>
      </c>
      <c r="F35" s="28">
        <v>84.65</v>
      </c>
      <c r="G35" s="28">
        <v>49.51</v>
      </c>
      <c r="H35" s="28">
        <v>1.01</v>
      </c>
      <c r="I35" s="29">
        <v>168.48</v>
      </c>
      <c r="J35" s="28">
        <v>50.01</v>
      </c>
      <c r="K35" s="28">
        <v>1.51</v>
      </c>
      <c r="L35" s="29">
        <v>255.8</v>
      </c>
      <c r="O35" s="27">
        <v>48.51</v>
      </c>
      <c r="P35" s="28">
        <v>0.01</v>
      </c>
      <c r="Q35" s="28">
        <v>22.45</v>
      </c>
      <c r="S35" s="23">
        <v>51.3</v>
      </c>
      <c r="T35">
        <f t="shared" si="1"/>
        <v>493</v>
      </c>
    </row>
    <row r="36" spans="1:20" ht="17.25" thickBot="1" x14ac:dyDescent="0.25">
      <c r="A36" s="27">
        <v>48.52</v>
      </c>
      <c r="B36" s="28">
        <v>0.02</v>
      </c>
      <c r="C36" s="28">
        <v>23.4</v>
      </c>
      <c r="D36" s="28">
        <v>49.02</v>
      </c>
      <c r="E36" s="28">
        <v>0.52</v>
      </c>
      <c r="F36" s="28">
        <v>86.3</v>
      </c>
      <c r="G36" s="28">
        <v>49.52</v>
      </c>
      <c r="H36" s="28">
        <v>1.02</v>
      </c>
      <c r="I36" s="29">
        <v>170.2</v>
      </c>
      <c r="J36" s="28">
        <v>50.02</v>
      </c>
      <c r="K36" s="28">
        <v>1.52</v>
      </c>
      <c r="L36" s="29">
        <v>257.60000000000002</v>
      </c>
      <c r="O36" s="27">
        <v>48.52</v>
      </c>
      <c r="P36" s="28">
        <v>0.02</v>
      </c>
      <c r="Q36" s="28">
        <v>23.4</v>
      </c>
      <c r="S36" s="23">
        <v>51.4</v>
      </c>
      <c r="T36">
        <f t="shared" si="1"/>
        <v>512</v>
      </c>
    </row>
    <row r="37" spans="1:20" ht="17.25" thickBot="1" x14ac:dyDescent="0.25">
      <c r="A37" s="27">
        <v>48.53</v>
      </c>
      <c r="B37" s="28">
        <v>0.03</v>
      </c>
      <c r="C37" s="28">
        <v>24.35</v>
      </c>
      <c r="D37" s="28">
        <v>49.03</v>
      </c>
      <c r="E37" s="28">
        <v>0.53</v>
      </c>
      <c r="F37" s="28">
        <v>87.95</v>
      </c>
      <c r="G37" s="28">
        <v>49.53</v>
      </c>
      <c r="H37" s="28">
        <v>1.03</v>
      </c>
      <c r="I37" s="29">
        <v>171.93</v>
      </c>
      <c r="J37" s="28">
        <v>50.03</v>
      </c>
      <c r="K37" s="28">
        <v>1.53</v>
      </c>
      <c r="L37" s="29">
        <v>259.39999999999998</v>
      </c>
      <c r="O37" s="27">
        <v>48.53</v>
      </c>
      <c r="P37" s="28">
        <v>0.03</v>
      </c>
      <c r="Q37" s="28">
        <v>24.35</v>
      </c>
      <c r="S37" s="23">
        <v>51.5</v>
      </c>
      <c r="T37">
        <f t="shared" si="1"/>
        <v>532</v>
      </c>
    </row>
    <row r="38" spans="1:20" ht="17.25" thickBot="1" x14ac:dyDescent="0.25">
      <c r="A38" s="27">
        <v>48.54</v>
      </c>
      <c r="B38" s="28">
        <v>0.04</v>
      </c>
      <c r="C38" s="28">
        <v>25.3</v>
      </c>
      <c r="D38" s="28">
        <v>49.04</v>
      </c>
      <c r="E38" s="28">
        <v>0.54</v>
      </c>
      <c r="F38" s="28">
        <v>89.6</v>
      </c>
      <c r="G38" s="28">
        <v>49.54</v>
      </c>
      <c r="H38" s="28">
        <v>1.04</v>
      </c>
      <c r="I38" s="29">
        <v>173.65</v>
      </c>
      <c r="J38" s="28">
        <v>50.04</v>
      </c>
      <c r="K38" s="28">
        <v>1.54</v>
      </c>
      <c r="L38" s="29">
        <v>261.2</v>
      </c>
      <c r="O38" s="27">
        <v>48.54</v>
      </c>
      <c r="P38" s="28">
        <v>0.04</v>
      </c>
      <c r="Q38" s="28">
        <v>25.3</v>
      </c>
      <c r="S38" s="23">
        <v>51.6</v>
      </c>
      <c r="T38">
        <f t="shared" si="1"/>
        <v>552</v>
      </c>
    </row>
    <row r="39" spans="1:20" ht="17.25" thickBot="1" x14ac:dyDescent="0.25">
      <c r="A39" s="33">
        <v>48.55</v>
      </c>
      <c r="B39" s="34">
        <v>0.05</v>
      </c>
      <c r="C39" s="34">
        <v>26.25</v>
      </c>
      <c r="D39" s="34">
        <v>49.05</v>
      </c>
      <c r="E39" s="34">
        <v>0.55000000000000004</v>
      </c>
      <c r="F39" s="34">
        <v>91.25</v>
      </c>
      <c r="G39" s="34">
        <v>49.55</v>
      </c>
      <c r="H39" s="34">
        <v>1.05</v>
      </c>
      <c r="I39" s="35">
        <v>175.38</v>
      </c>
      <c r="J39" s="34">
        <v>50.05</v>
      </c>
      <c r="K39" s="34">
        <v>1.55</v>
      </c>
      <c r="L39" s="35">
        <v>263</v>
      </c>
      <c r="O39" s="33">
        <v>48.55</v>
      </c>
      <c r="P39" s="34">
        <v>0.05</v>
      </c>
      <c r="Q39" s="34">
        <v>26.25</v>
      </c>
      <c r="S39" s="23">
        <v>51.7</v>
      </c>
      <c r="T39">
        <f t="shared" si="1"/>
        <v>572</v>
      </c>
    </row>
    <row r="40" spans="1:20" ht="17.25" thickBot="1" x14ac:dyDescent="0.25">
      <c r="A40" s="27">
        <v>48.56</v>
      </c>
      <c r="B40" s="28">
        <v>0.06</v>
      </c>
      <c r="C40" s="28">
        <v>27.2</v>
      </c>
      <c r="D40" s="28">
        <v>49.06</v>
      </c>
      <c r="E40" s="28">
        <v>0.56000000000000005</v>
      </c>
      <c r="F40" s="28">
        <v>92.9</v>
      </c>
      <c r="G40" s="28">
        <v>49.56</v>
      </c>
      <c r="H40" s="28">
        <v>1.06</v>
      </c>
      <c r="I40" s="29">
        <v>177.1</v>
      </c>
      <c r="J40" s="28">
        <v>50.06</v>
      </c>
      <c r="K40" s="28">
        <v>1.56</v>
      </c>
      <c r="L40" s="29">
        <v>264.8</v>
      </c>
      <c r="O40" s="27">
        <v>48.56</v>
      </c>
      <c r="P40" s="28">
        <v>0.06</v>
      </c>
      <c r="Q40" s="28">
        <v>27.2</v>
      </c>
      <c r="S40" s="23">
        <v>51.8</v>
      </c>
      <c r="T40">
        <f t="shared" si="1"/>
        <v>592</v>
      </c>
    </row>
    <row r="41" spans="1:20" ht="17.25" thickBot="1" x14ac:dyDescent="0.25">
      <c r="A41" s="27">
        <v>48.57</v>
      </c>
      <c r="B41" s="28">
        <v>7.0000000000000007E-2</v>
      </c>
      <c r="C41" s="28">
        <v>28.15</v>
      </c>
      <c r="D41" s="28">
        <v>49.07</v>
      </c>
      <c r="E41" s="28">
        <v>0.56999999999999995</v>
      </c>
      <c r="F41" s="28">
        <v>94.55</v>
      </c>
      <c r="G41" s="28">
        <v>49.57</v>
      </c>
      <c r="H41" s="28">
        <v>1.07</v>
      </c>
      <c r="I41" s="29">
        <v>178.83</v>
      </c>
      <c r="J41" s="28">
        <v>50.07</v>
      </c>
      <c r="K41" s="28">
        <v>1.57</v>
      </c>
      <c r="L41" s="29">
        <v>266.60000000000002</v>
      </c>
      <c r="O41" s="27">
        <v>48.57</v>
      </c>
      <c r="P41" s="28">
        <v>7.0000000000000007E-2</v>
      </c>
      <c r="Q41" s="28">
        <v>28.15</v>
      </c>
      <c r="S41" s="23">
        <v>51.9</v>
      </c>
      <c r="T41">
        <f t="shared" si="1"/>
        <v>612</v>
      </c>
    </row>
    <row r="42" spans="1:20" ht="17.25" thickBot="1" x14ac:dyDescent="0.25">
      <c r="A42" s="27">
        <v>48.58</v>
      </c>
      <c r="B42" s="28">
        <v>0.08</v>
      </c>
      <c r="C42" s="28">
        <v>29.1</v>
      </c>
      <c r="D42" s="28">
        <v>49.08</v>
      </c>
      <c r="E42" s="28">
        <v>0.57999999999999996</v>
      </c>
      <c r="F42" s="28">
        <v>96.2</v>
      </c>
      <c r="G42" s="28">
        <v>49.58</v>
      </c>
      <c r="H42" s="28">
        <v>1.08</v>
      </c>
      <c r="I42" s="29">
        <v>180.55</v>
      </c>
      <c r="J42" s="28">
        <v>50.08</v>
      </c>
      <c r="K42" s="28">
        <v>1.58</v>
      </c>
      <c r="L42" s="29">
        <v>268.39999999999998</v>
      </c>
      <c r="O42" s="27">
        <v>48.58</v>
      </c>
      <c r="P42" s="28">
        <v>0.08</v>
      </c>
      <c r="Q42" s="28">
        <v>29.1</v>
      </c>
      <c r="S42" s="23">
        <v>52</v>
      </c>
      <c r="T42">
        <f t="shared" si="1"/>
        <v>632</v>
      </c>
    </row>
    <row r="43" spans="1:20" ht="17.25" thickBot="1" x14ac:dyDescent="0.25">
      <c r="A43" s="27">
        <v>48.59</v>
      </c>
      <c r="B43" s="28">
        <v>0.09</v>
      </c>
      <c r="C43" s="28">
        <v>30.05</v>
      </c>
      <c r="D43" s="28">
        <v>49.09</v>
      </c>
      <c r="E43" s="28">
        <v>0.59</v>
      </c>
      <c r="F43" s="28">
        <v>97.85</v>
      </c>
      <c r="G43" s="28">
        <v>49.59</v>
      </c>
      <c r="H43" s="28">
        <v>1.0900000000000001</v>
      </c>
      <c r="I43" s="29">
        <v>182.28</v>
      </c>
      <c r="J43" s="28">
        <v>50.09</v>
      </c>
      <c r="K43" s="28">
        <v>1.59</v>
      </c>
      <c r="L43" s="29">
        <v>270.2</v>
      </c>
      <c r="O43" s="27">
        <v>48.59</v>
      </c>
      <c r="P43" s="28">
        <v>0.09</v>
      </c>
      <c r="Q43" s="28">
        <v>30.05</v>
      </c>
      <c r="S43" s="23">
        <v>52.1</v>
      </c>
      <c r="T43">
        <f t="shared" si="1"/>
        <v>652</v>
      </c>
    </row>
    <row r="44" spans="1:20" ht="17.25" thickBot="1" x14ac:dyDescent="0.25">
      <c r="A44" s="30">
        <v>48.6</v>
      </c>
      <c r="B44" s="31">
        <v>0.1</v>
      </c>
      <c r="C44" s="31">
        <v>31</v>
      </c>
      <c r="D44" s="31">
        <v>49.1</v>
      </c>
      <c r="E44" s="31">
        <v>0.6</v>
      </c>
      <c r="F44" s="31">
        <v>99.5</v>
      </c>
      <c r="G44" s="31">
        <v>49.6</v>
      </c>
      <c r="H44" s="31">
        <v>1.1000000000000001</v>
      </c>
      <c r="I44" s="32">
        <v>184</v>
      </c>
      <c r="J44" s="31">
        <v>50.1</v>
      </c>
      <c r="K44" s="31">
        <v>1.6</v>
      </c>
      <c r="L44" s="32">
        <v>272</v>
      </c>
      <c r="O44" s="30">
        <v>48.6</v>
      </c>
      <c r="P44" s="31">
        <v>0.1</v>
      </c>
      <c r="Q44" s="31">
        <v>31</v>
      </c>
      <c r="S44" s="23">
        <v>52.2</v>
      </c>
      <c r="T44">
        <f t="shared" si="1"/>
        <v>672</v>
      </c>
    </row>
    <row r="45" spans="1:20" ht="17.25" thickBot="1" x14ac:dyDescent="0.25">
      <c r="A45" s="27">
        <v>48.61</v>
      </c>
      <c r="B45" s="28">
        <v>0.11</v>
      </c>
      <c r="C45" s="28">
        <v>32.200000000000003</v>
      </c>
      <c r="D45" s="28">
        <v>49.11</v>
      </c>
      <c r="E45" s="28">
        <v>0.61</v>
      </c>
      <c r="F45" s="28">
        <v>101.15</v>
      </c>
      <c r="G45" s="28">
        <v>49.61</v>
      </c>
      <c r="H45" s="28">
        <v>1.1100000000000001</v>
      </c>
      <c r="I45" s="29">
        <v>185.75</v>
      </c>
      <c r="J45" s="28">
        <v>50.11</v>
      </c>
      <c r="K45" s="28">
        <v>1.61</v>
      </c>
      <c r="L45" s="29">
        <v>273.8</v>
      </c>
      <c r="O45" s="27">
        <v>48.61</v>
      </c>
      <c r="P45" s="28">
        <v>0.11</v>
      </c>
      <c r="Q45" s="28">
        <v>32.200000000000003</v>
      </c>
      <c r="S45" s="23">
        <v>52.3</v>
      </c>
      <c r="T45">
        <f t="shared" si="1"/>
        <v>692</v>
      </c>
    </row>
    <row r="46" spans="1:20" ht="17.25" thickBot="1" x14ac:dyDescent="0.25">
      <c r="A46" s="27">
        <v>48.62</v>
      </c>
      <c r="B46" s="28">
        <v>0.12</v>
      </c>
      <c r="C46" s="28">
        <v>33.4</v>
      </c>
      <c r="D46" s="28">
        <v>49.12</v>
      </c>
      <c r="E46" s="28">
        <v>0.62</v>
      </c>
      <c r="F46" s="28">
        <v>102.8</v>
      </c>
      <c r="G46" s="28">
        <v>49.62</v>
      </c>
      <c r="H46" s="28">
        <v>1.1200000000000001</v>
      </c>
      <c r="I46" s="29">
        <v>187.5</v>
      </c>
      <c r="J46" s="28">
        <v>50.12</v>
      </c>
      <c r="K46" s="28">
        <v>1.62</v>
      </c>
      <c r="L46" s="29">
        <v>275.60000000000002</v>
      </c>
      <c r="O46" s="27">
        <v>48.62</v>
      </c>
      <c r="P46" s="28">
        <v>0.12</v>
      </c>
      <c r="Q46" s="28">
        <v>33.4</v>
      </c>
      <c r="S46" s="23">
        <v>52.4</v>
      </c>
      <c r="T46">
        <f t="shared" si="1"/>
        <v>712</v>
      </c>
    </row>
    <row r="47" spans="1:20" ht="17.25" thickBot="1" x14ac:dyDescent="0.25">
      <c r="A47" s="27">
        <v>48.63</v>
      </c>
      <c r="B47" s="28">
        <v>0.13</v>
      </c>
      <c r="C47" s="28">
        <v>34.6</v>
      </c>
      <c r="D47" s="28">
        <v>49.13</v>
      </c>
      <c r="E47" s="28">
        <v>0.63</v>
      </c>
      <c r="F47" s="28">
        <v>104.45</v>
      </c>
      <c r="G47" s="28">
        <v>49.63</v>
      </c>
      <c r="H47" s="28">
        <v>1.1299999999999999</v>
      </c>
      <c r="I47" s="29">
        <v>189.25</v>
      </c>
      <c r="J47" s="28">
        <v>50.13</v>
      </c>
      <c r="K47" s="28">
        <v>1.63</v>
      </c>
      <c r="L47" s="29">
        <v>277.39999999999998</v>
      </c>
      <c r="O47" s="27">
        <v>48.63</v>
      </c>
      <c r="P47" s="28">
        <v>0.13</v>
      </c>
      <c r="Q47" s="28">
        <v>34.6</v>
      </c>
      <c r="S47" s="23">
        <v>52.5</v>
      </c>
      <c r="T47">
        <f t="shared" si="1"/>
        <v>732</v>
      </c>
    </row>
    <row r="48" spans="1:20" ht="17.25" thickBot="1" x14ac:dyDescent="0.25">
      <c r="A48" s="27">
        <v>48.64</v>
      </c>
      <c r="B48" s="28">
        <v>0.14000000000000001</v>
      </c>
      <c r="C48" s="28">
        <v>35.799999999999997</v>
      </c>
      <c r="D48" s="28">
        <v>49.14</v>
      </c>
      <c r="E48" s="28">
        <v>0.64</v>
      </c>
      <c r="F48" s="28">
        <v>106.1</v>
      </c>
      <c r="G48" s="28">
        <v>49.64</v>
      </c>
      <c r="H48" s="28">
        <v>1.1399999999999999</v>
      </c>
      <c r="I48" s="29">
        <v>191</v>
      </c>
      <c r="J48" s="28">
        <v>50.14</v>
      </c>
      <c r="K48" s="28">
        <v>1.64</v>
      </c>
      <c r="L48" s="29">
        <v>279.2</v>
      </c>
      <c r="O48" s="27">
        <v>48.64</v>
      </c>
      <c r="P48" s="28">
        <v>0.14000000000000001</v>
      </c>
      <c r="Q48" s="28">
        <v>35.799999999999997</v>
      </c>
      <c r="S48" s="23">
        <v>52.6</v>
      </c>
      <c r="T48">
        <f t="shared" si="1"/>
        <v>752</v>
      </c>
    </row>
    <row r="49" spans="1:20" ht="17.25" thickBot="1" x14ac:dyDescent="0.25">
      <c r="A49" s="27">
        <v>48.65</v>
      </c>
      <c r="B49" s="28">
        <v>0.15</v>
      </c>
      <c r="C49" s="28">
        <v>37</v>
      </c>
      <c r="D49" s="28">
        <v>49.15</v>
      </c>
      <c r="E49" s="28">
        <v>0.65</v>
      </c>
      <c r="F49" s="28">
        <v>107.75</v>
      </c>
      <c r="G49" s="28">
        <v>49.65</v>
      </c>
      <c r="H49" s="28">
        <v>1.1499999999999999</v>
      </c>
      <c r="I49" s="29">
        <v>192.75</v>
      </c>
      <c r="J49" s="28">
        <v>50.15</v>
      </c>
      <c r="K49" s="28">
        <v>1.65</v>
      </c>
      <c r="L49" s="29">
        <v>281</v>
      </c>
      <c r="O49" s="27">
        <v>48.65</v>
      </c>
      <c r="P49" s="28">
        <v>0.15</v>
      </c>
      <c r="Q49" s="28">
        <v>37</v>
      </c>
      <c r="S49" s="23">
        <v>52.7</v>
      </c>
      <c r="T49">
        <f t="shared" si="1"/>
        <v>772</v>
      </c>
    </row>
    <row r="50" spans="1:20" ht="17.25" thickBot="1" x14ac:dyDescent="0.25">
      <c r="A50" s="27">
        <v>48.66</v>
      </c>
      <c r="B50" s="28">
        <v>0.16</v>
      </c>
      <c r="C50" s="28">
        <v>38.200000000000003</v>
      </c>
      <c r="D50" s="28">
        <v>49.16</v>
      </c>
      <c r="E50" s="28">
        <v>0.66</v>
      </c>
      <c r="F50" s="28">
        <v>109.4</v>
      </c>
      <c r="G50" s="28">
        <v>49.66</v>
      </c>
      <c r="H50" s="28">
        <v>1.1599999999999999</v>
      </c>
      <c r="I50" s="29">
        <v>194.5</v>
      </c>
      <c r="J50" s="28">
        <v>50.16</v>
      </c>
      <c r="K50" s="28">
        <v>1.66</v>
      </c>
      <c r="L50" s="29">
        <v>282.8</v>
      </c>
      <c r="O50" s="27">
        <v>48.66</v>
      </c>
      <c r="P50" s="28">
        <v>0.16</v>
      </c>
      <c r="Q50" s="28">
        <v>38.200000000000003</v>
      </c>
      <c r="S50" s="23">
        <v>52.8</v>
      </c>
      <c r="T50">
        <f t="shared" si="1"/>
        <v>792</v>
      </c>
    </row>
    <row r="51" spans="1:20" ht="17.25" thickBot="1" x14ac:dyDescent="0.25">
      <c r="A51" s="27">
        <v>48.67</v>
      </c>
      <c r="B51" s="28">
        <v>0.17</v>
      </c>
      <c r="C51" s="28">
        <v>39.4</v>
      </c>
      <c r="D51" s="28">
        <v>49.17</v>
      </c>
      <c r="E51" s="28">
        <v>0.67</v>
      </c>
      <c r="F51" s="28">
        <v>111.05</v>
      </c>
      <c r="G51" s="28">
        <v>49.67</v>
      </c>
      <c r="H51" s="28">
        <v>1.17</v>
      </c>
      <c r="I51" s="29">
        <v>196.25</v>
      </c>
      <c r="J51" s="28">
        <v>50.17</v>
      </c>
      <c r="K51" s="28">
        <v>1.67</v>
      </c>
      <c r="L51" s="29">
        <v>284.60000000000002</v>
      </c>
      <c r="O51" s="27">
        <v>48.67</v>
      </c>
      <c r="P51" s="28">
        <v>0.17</v>
      </c>
      <c r="Q51" s="28">
        <v>39.4</v>
      </c>
    </row>
    <row r="52" spans="1:20" ht="17.25" thickBot="1" x14ac:dyDescent="0.25">
      <c r="A52" s="27">
        <v>48.68</v>
      </c>
      <c r="B52" s="28">
        <v>0.18</v>
      </c>
      <c r="C52" s="28">
        <v>40.6</v>
      </c>
      <c r="D52" s="28">
        <v>49.18</v>
      </c>
      <c r="E52" s="28">
        <v>0.68</v>
      </c>
      <c r="F52" s="28">
        <v>112.7</v>
      </c>
      <c r="G52" s="28">
        <v>49.68</v>
      </c>
      <c r="H52" s="28">
        <v>1.18</v>
      </c>
      <c r="I52" s="29">
        <v>198</v>
      </c>
      <c r="J52" s="28">
        <v>50.18</v>
      </c>
      <c r="K52" s="28">
        <v>1.68</v>
      </c>
      <c r="L52" s="29">
        <v>286.39999999999998</v>
      </c>
      <c r="O52" s="27">
        <v>48.68</v>
      </c>
      <c r="P52" s="28">
        <v>0.18</v>
      </c>
      <c r="Q52" s="28">
        <v>40.6</v>
      </c>
    </row>
    <row r="53" spans="1:20" ht="17.25" thickBot="1" x14ac:dyDescent="0.25">
      <c r="A53" s="27">
        <v>48.69</v>
      </c>
      <c r="B53" s="28">
        <v>0.19</v>
      </c>
      <c r="C53" s="28">
        <v>41.8</v>
      </c>
      <c r="D53" s="28">
        <v>49.19</v>
      </c>
      <c r="E53" s="28">
        <v>0.69</v>
      </c>
      <c r="F53" s="28">
        <v>114.35</v>
      </c>
      <c r="G53" s="28">
        <v>49.69</v>
      </c>
      <c r="H53" s="28">
        <v>1.19</v>
      </c>
      <c r="I53" s="29">
        <v>199.75</v>
      </c>
      <c r="J53" s="28">
        <v>50.19</v>
      </c>
      <c r="K53" s="28">
        <v>1.69</v>
      </c>
      <c r="L53" s="29">
        <v>288.2</v>
      </c>
      <c r="O53" s="27">
        <v>48.69</v>
      </c>
      <c r="P53" s="28">
        <v>0.19</v>
      </c>
      <c r="Q53" s="28">
        <v>41.8</v>
      </c>
    </row>
    <row r="54" spans="1:20" ht="17.25" thickBot="1" x14ac:dyDescent="0.25">
      <c r="A54" s="24">
        <v>50.2</v>
      </c>
      <c r="B54" s="25">
        <v>1.7</v>
      </c>
      <c r="C54" s="26">
        <v>290</v>
      </c>
      <c r="D54" s="25">
        <v>50.7</v>
      </c>
      <c r="E54" s="25">
        <v>2.2000000000000002</v>
      </c>
      <c r="F54" s="25">
        <v>380</v>
      </c>
      <c r="G54" s="25">
        <v>51.2</v>
      </c>
      <c r="H54" s="25">
        <v>2.7</v>
      </c>
      <c r="I54" s="26">
        <v>474</v>
      </c>
      <c r="J54" s="25">
        <v>51.7</v>
      </c>
      <c r="K54" s="25">
        <v>3.2</v>
      </c>
      <c r="L54" s="26">
        <v>572</v>
      </c>
      <c r="O54" s="24">
        <v>48.7</v>
      </c>
      <c r="P54" s="25">
        <v>0.2</v>
      </c>
      <c r="Q54" s="25">
        <v>43</v>
      </c>
    </row>
    <row r="55" spans="1:20" ht="17.25" thickBot="1" x14ac:dyDescent="0.25">
      <c r="A55" s="33">
        <v>50.21</v>
      </c>
      <c r="B55" s="34">
        <v>1.71</v>
      </c>
      <c r="C55" s="35">
        <v>291.8</v>
      </c>
      <c r="D55" s="34">
        <v>50.71</v>
      </c>
      <c r="E55" s="34">
        <v>2.21</v>
      </c>
      <c r="F55" s="34">
        <v>381.8</v>
      </c>
      <c r="G55" s="34">
        <v>51.21</v>
      </c>
      <c r="H55" s="34">
        <v>2.71</v>
      </c>
      <c r="I55" s="35">
        <v>475.9</v>
      </c>
      <c r="J55" s="34">
        <v>51.71</v>
      </c>
      <c r="K55" s="34">
        <v>3.21</v>
      </c>
      <c r="L55" s="35">
        <v>574</v>
      </c>
      <c r="O55" s="33">
        <v>48.71</v>
      </c>
      <c r="P55" s="34">
        <v>0.21</v>
      </c>
      <c r="Q55" s="34">
        <v>44.2</v>
      </c>
    </row>
    <row r="56" spans="1:20" ht="17.25" thickBot="1" x14ac:dyDescent="0.25">
      <c r="A56" s="27">
        <v>50.22</v>
      </c>
      <c r="B56" s="28">
        <v>1.72</v>
      </c>
      <c r="C56" s="29">
        <v>293.60000000000002</v>
      </c>
      <c r="D56" s="28">
        <v>50.72</v>
      </c>
      <c r="E56" s="28">
        <v>2.2200000000000002</v>
      </c>
      <c r="F56" s="28">
        <v>383.6</v>
      </c>
      <c r="G56" s="28">
        <v>51.22</v>
      </c>
      <c r="H56" s="28">
        <v>2.72</v>
      </c>
      <c r="I56" s="29">
        <v>477.8</v>
      </c>
      <c r="J56" s="28">
        <v>51.72</v>
      </c>
      <c r="K56" s="28">
        <v>3.22</v>
      </c>
      <c r="L56" s="29">
        <v>576</v>
      </c>
      <c r="O56" s="27">
        <v>48.72</v>
      </c>
      <c r="P56" s="28">
        <v>0.22</v>
      </c>
      <c r="Q56" s="28">
        <v>45.4</v>
      </c>
    </row>
    <row r="57" spans="1:20" ht="17.25" thickBot="1" x14ac:dyDescent="0.25">
      <c r="A57" s="27">
        <v>50.23</v>
      </c>
      <c r="B57" s="28">
        <v>1.73</v>
      </c>
      <c r="C57" s="29">
        <v>295.39999999999998</v>
      </c>
      <c r="D57" s="28">
        <v>50.73</v>
      </c>
      <c r="E57" s="28">
        <v>2.23</v>
      </c>
      <c r="F57" s="28">
        <v>385.4</v>
      </c>
      <c r="G57" s="28">
        <v>51.23</v>
      </c>
      <c r="H57" s="28">
        <v>2.73</v>
      </c>
      <c r="I57" s="29">
        <v>479.7</v>
      </c>
      <c r="J57" s="28">
        <v>51.73</v>
      </c>
      <c r="K57" s="28">
        <v>3.23</v>
      </c>
      <c r="L57" s="29">
        <v>578</v>
      </c>
      <c r="O57" s="27">
        <v>48.73</v>
      </c>
      <c r="P57" s="28">
        <v>0.23</v>
      </c>
      <c r="Q57" s="28">
        <v>46.6</v>
      </c>
    </row>
    <row r="58" spans="1:20" ht="17.25" thickBot="1" x14ac:dyDescent="0.25">
      <c r="A58" s="27">
        <v>50.24</v>
      </c>
      <c r="B58" s="28">
        <v>1.74</v>
      </c>
      <c r="C58" s="29">
        <v>297.2</v>
      </c>
      <c r="D58" s="28">
        <v>50.74</v>
      </c>
      <c r="E58" s="28">
        <v>2.2400000000000002</v>
      </c>
      <c r="F58" s="28">
        <v>387.2</v>
      </c>
      <c r="G58" s="28">
        <v>51.24</v>
      </c>
      <c r="H58" s="28">
        <v>2.74</v>
      </c>
      <c r="I58" s="29">
        <v>481.6</v>
      </c>
      <c r="J58" s="28">
        <v>51.74</v>
      </c>
      <c r="K58" s="28">
        <v>3.24</v>
      </c>
      <c r="L58" s="29">
        <v>580</v>
      </c>
      <c r="O58" s="27">
        <v>48.74</v>
      </c>
      <c r="P58" s="28">
        <v>0.24</v>
      </c>
      <c r="Q58" s="28">
        <v>47.8</v>
      </c>
    </row>
    <row r="59" spans="1:20" ht="17.25" thickBot="1" x14ac:dyDescent="0.25">
      <c r="A59" s="27">
        <v>50.25</v>
      </c>
      <c r="B59" s="28">
        <v>1.75</v>
      </c>
      <c r="C59" s="29">
        <v>299</v>
      </c>
      <c r="D59" s="28">
        <v>50.75</v>
      </c>
      <c r="E59" s="28">
        <v>2.25</v>
      </c>
      <c r="F59" s="28">
        <v>389</v>
      </c>
      <c r="G59" s="28">
        <v>51.25</v>
      </c>
      <c r="H59" s="28">
        <v>2.75</v>
      </c>
      <c r="I59" s="29">
        <v>483.5</v>
      </c>
      <c r="J59" s="28">
        <v>51.75</v>
      </c>
      <c r="K59" s="28">
        <v>3.25</v>
      </c>
      <c r="L59" s="29">
        <v>582</v>
      </c>
      <c r="O59" s="27">
        <v>48.75</v>
      </c>
      <c r="P59" s="28">
        <v>0.25</v>
      </c>
      <c r="Q59" s="28">
        <v>49</v>
      </c>
    </row>
    <row r="60" spans="1:20" ht="17.25" thickBot="1" x14ac:dyDescent="0.25">
      <c r="A60" s="27">
        <v>50.26</v>
      </c>
      <c r="B60" s="28">
        <v>1.76</v>
      </c>
      <c r="C60" s="29">
        <v>300.8</v>
      </c>
      <c r="D60" s="28">
        <v>50.76</v>
      </c>
      <c r="E60" s="28">
        <v>2.2599999999999998</v>
      </c>
      <c r="F60" s="28">
        <v>390.8</v>
      </c>
      <c r="G60" s="28">
        <v>51.26</v>
      </c>
      <c r="H60" s="28">
        <v>2.76</v>
      </c>
      <c r="I60" s="29">
        <v>485.4</v>
      </c>
      <c r="J60" s="28">
        <v>51.76</v>
      </c>
      <c r="K60" s="28">
        <v>3.26</v>
      </c>
      <c r="L60" s="29">
        <v>584</v>
      </c>
      <c r="O60" s="27">
        <v>48.76</v>
      </c>
      <c r="P60" s="28">
        <v>0.26</v>
      </c>
      <c r="Q60" s="28">
        <v>50.2</v>
      </c>
    </row>
    <row r="61" spans="1:20" ht="17.25" thickBot="1" x14ac:dyDescent="0.25">
      <c r="A61" s="27">
        <v>50.27</v>
      </c>
      <c r="B61" s="28">
        <v>1.77</v>
      </c>
      <c r="C61" s="29">
        <v>302.60000000000002</v>
      </c>
      <c r="D61" s="28">
        <v>50.77</v>
      </c>
      <c r="E61" s="28">
        <v>2.27</v>
      </c>
      <c r="F61" s="28">
        <v>392.6</v>
      </c>
      <c r="G61" s="28">
        <v>51.27</v>
      </c>
      <c r="H61" s="28">
        <v>2.77</v>
      </c>
      <c r="I61" s="29">
        <v>487.3</v>
      </c>
      <c r="J61" s="28">
        <v>51.77</v>
      </c>
      <c r="K61" s="28">
        <v>3.27</v>
      </c>
      <c r="L61" s="29">
        <v>586</v>
      </c>
      <c r="O61" s="27">
        <v>48.77</v>
      </c>
      <c r="P61" s="28">
        <v>0.27</v>
      </c>
      <c r="Q61" s="28">
        <v>51.4</v>
      </c>
    </row>
    <row r="62" spans="1:20" ht="17.25" thickBot="1" x14ac:dyDescent="0.25">
      <c r="A62" s="27">
        <v>50.28</v>
      </c>
      <c r="B62" s="28">
        <v>1.78</v>
      </c>
      <c r="C62" s="29">
        <v>304.39999999999998</v>
      </c>
      <c r="D62" s="28">
        <v>50.78</v>
      </c>
      <c r="E62" s="28">
        <v>2.2799999999999998</v>
      </c>
      <c r="F62" s="28">
        <v>394.4</v>
      </c>
      <c r="G62" s="28">
        <v>51.28</v>
      </c>
      <c r="H62" s="28">
        <v>2.78</v>
      </c>
      <c r="I62" s="29">
        <v>489.2</v>
      </c>
      <c r="J62" s="28">
        <v>51.78</v>
      </c>
      <c r="K62" s="28">
        <v>3.28</v>
      </c>
      <c r="L62" s="29">
        <v>588</v>
      </c>
      <c r="O62" s="27">
        <v>48.78</v>
      </c>
      <c r="P62" s="28">
        <v>0.28000000000000003</v>
      </c>
      <c r="Q62" s="28">
        <v>52.6</v>
      </c>
    </row>
    <row r="63" spans="1:20" ht="17.25" thickBot="1" x14ac:dyDescent="0.25">
      <c r="A63" s="27">
        <v>50.29</v>
      </c>
      <c r="B63" s="28">
        <v>1.79</v>
      </c>
      <c r="C63" s="29">
        <v>306.2</v>
      </c>
      <c r="D63" s="28">
        <v>50.79</v>
      </c>
      <c r="E63" s="28">
        <v>2.29</v>
      </c>
      <c r="F63" s="28">
        <v>396.2</v>
      </c>
      <c r="G63" s="28">
        <v>51.29</v>
      </c>
      <c r="H63" s="28">
        <v>2.79</v>
      </c>
      <c r="I63" s="29">
        <v>491.1</v>
      </c>
      <c r="J63" s="28">
        <v>51.79</v>
      </c>
      <c r="K63" s="28">
        <v>3.29</v>
      </c>
      <c r="L63" s="29">
        <v>590</v>
      </c>
      <c r="O63" s="27">
        <v>48.79</v>
      </c>
      <c r="P63" s="28">
        <v>0.28999999999999998</v>
      </c>
      <c r="Q63" s="28">
        <v>53.8</v>
      </c>
    </row>
    <row r="64" spans="1:20" ht="17.25" thickBot="1" x14ac:dyDescent="0.25">
      <c r="A64" s="30">
        <v>50.3</v>
      </c>
      <c r="B64" s="31">
        <v>1.8</v>
      </c>
      <c r="C64" s="32">
        <v>308</v>
      </c>
      <c r="D64" s="31">
        <v>50.8</v>
      </c>
      <c r="E64" s="31">
        <v>2.2999999999999998</v>
      </c>
      <c r="F64" s="31">
        <v>398</v>
      </c>
      <c r="G64" s="31">
        <v>51.3</v>
      </c>
      <c r="H64" s="31">
        <v>2.8</v>
      </c>
      <c r="I64" s="32">
        <v>493</v>
      </c>
      <c r="J64" s="31">
        <v>51.8</v>
      </c>
      <c r="K64" s="31">
        <v>3.3</v>
      </c>
      <c r="L64" s="32">
        <v>592</v>
      </c>
      <c r="O64" s="30">
        <v>48.8</v>
      </c>
      <c r="P64" s="31">
        <v>0.3</v>
      </c>
      <c r="Q64" s="31">
        <v>55</v>
      </c>
    </row>
    <row r="65" spans="1:17" ht="17.25" thickBot="1" x14ac:dyDescent="0.25">
      <c r="A65" s="27">
        <v>50.31</v>
      </c>
      <c r="B65" s="28">
        <v>1.81</v>
      </c>
      <c r="C65" s="29">
        <v>309.8</v>
      </c>
      <c r="D65" s="28">
        <v>50.81</v>
      </c>
      <c r="E65" s="28">
        <v>2.31</v>
      </c>
      <c r="F65" s="28">
        <v>399.9</v>
      </c>
      <c r="G65" s="28">
        <v>51.31</v>
      </c>
      <c r="H65" s="28">
        <v>2.81</v>
      </c>
      <c r="I65" s="29">
        <v>494.9</v>
      </c>
      <c r="J65" s="28">
        <v>51.81</v>
      </c>
      <c r="K65" s="28">
        <v>3.31</v>
      </c>
      <c r="L65" s="29">
        <v>594</v>
      </c>
      <c r="O65" s="27">
        <v>48.81</v>
      </c>
      <c r="P65" s="28">
        <v>0.31</v>
      </c>
      <c r="Q65" s="28">
        <v>56.4</v>
      </c>
    </row>
    <row r="66" spans="1:17" ht="17.25" thickBot="1" x14ac:dyDescent="0.25">
      <c r="A66" s="27">
        <v>50.32</v>
      </c>
      <c r="B66" s="28">
        <v>1.82</v>
      </c>
      <c r="C66" s="29">
        <v>311.60000000000002</v>
      </c>
      <c r="D66" s="28">
        <v>50.82</v>
      </c>
      <c r="E66" s="28">
        <v>2.3199999999999998</v>
      </c>
      <c r="F66" s="28">
        <v>401.8</v>
      </c>
      <c r="G66" s="28">
        <v>51.32</v>
      </c>
      <c r="H66" s="28">
        <v>2.82</v>
      </c>
      <c r="I66" s="29">
        <v>496.8</v>
      </c>
      <c r="J66" s="28">
        <v>51.82</v>
      </c>
      <c r="K66" s="28">
        <v>3.32</v>
      </c>
      <c r="L66" s="29">
        <v>596</v>
      </c>
      <c r="O66" s="27">
        <v>48.82</v>
      </c>
      <c r="P66" s="28">
        <v>0.32</v>
      </c>
      <c r="Q66" s="28">
        <v>57.8</v>
      </c>
    </row>
    <row r="67" spans="1:17" ht="17.25" thickBot="1" x14ac:dyDescent="0.25">
      <c r="A67" s="27">
        <v>50.33</v>
      </c>
      <c r="B67" s="28">
        <v>1.83</v>
      </c>
      <c r="C67" s="29">
        <v>313.39999999999998</v>
      </c>
      <c r="D67" s="28">
        <v>50.83</v>
      </c>
      <c r="E67" s="28">
        <v>2.33</v>
      </c>
      <c r="F67" s="28">
        <v>403.7</v>
      </c>
      <c r="G67" s="28">
        <v>51.33</v>
      </c>
      <c r="H67" s="28">
        <v>2.83</v>
      </c>
      <c r="I67" s="29">
        <v>498.7</v>
      </c>
      <c r="J67" s="28">
        <v>51.83</v>
      </c>
      <c r="K67" s="28">
        <v>3.33</v>
      </c>
      <c r="L67" s="29">
        <v>598</v>
      </c>
      <c r="O67" s="27">
        <v>48.83</v>
      </c>
      <c r="P67" s="28">
        <v>0.33</v>
      </c>
      <c r="Q67" s="28">
        <v>59.2</v>
      </c>
    </row>
    <row r="68" spans="1:17" ht="17.25" thickBot="1" x14ac:dyDescent="0.25">
      <c r="A68" s="27">
        <v>50.34</v>
      </c>
      <c r="B68" s="28">
        <v>1.84</v>
      </c>
      <c r="C68" s="29">
        <v>315.2</v>
      </c>
      <c r="D68" s="28">
        <v>50.84</v>
      </c>
      <c r="E68" s="28">
        <v>2.34</v>
      </c>
      <c r="F68" s="28">
        <v>405.6</v>
      </c>
      <c r="G68" s="28">
        <v>51.34</v>
      </c>
      <c r="H68" s="28">
        <v>2.84</v>
      </c>
      <c r="I68" s="29">
        <v>500.6</v>
      </c>
      <c r="J68" s="28">
        <v>51.84</v>
      </c>
      <c r="K68" s="28">
        <v>3.34</v>
      </c>
      <c r="L68" s="29">
        <v>600</v>
      </c>
      <c r="O68" s="27">
        <v>48.84</v>
      </c>
      <c r="P68" s="28">
        <v>0.34</v>
      </c>
      <c r="Q68" s="28">
        <v>60.6</v>
      </c>
    </row>
    <row r="69" spans="1:17" ht="17.25" thickBot="1" x14ac:dyDescent="0.25">
      <c r="A69" s="27">
        <v>50.35</v>
      </c>
      <c r="B69" s="28">
        <v>1.85</v>
      </c>
      <c r="C69" s="29">
        <v>317</v>
      </c>
      <c r="D69" s="28">
        <v>50.85</v>
      </c>
      <c r="E69" s="28">
        <v>2.35</v>
      </c>
      <c r="F69" s="28">
        <v>407.5</v>
      </c>
      <c r="G69" s="28">
        <v>51.35</v>
      </c>
      <c r="H69" s="28">
        <v>2.85</v>
      </c>
      <c r="I69" s="29">
        <v>502.5</v>
      </c>
      <c r="J69" s="28">
        <v>51.85</v>
      </c>
      <c r="K69" s="28">
        <v>3.35</v>
      </c>
      <c r="L69" s="29">
        <v>602</v>
      </c>
      <c r="O69" s="27">
        <v>48.85</v>
      </c>
      <c r="P69" s="28">
        <v>0.35</v>
      </c>
      <c r="Q69" s="28">
        <v>62</v>
      </c>
    </row>
    <row r="70" spans="1:17" ht="17.25" thickBot="1" x14ac:dyDescent="0.25">
      <c r="A70" s="27">
        <v>50.36</v>
      </c>
      <c r="B70" s="28">
        <v>1.86</v>
      </c>
      <c r="C70" s="29">
        <v>318.8</v>
      </c>
      <c r="D70" s="28">
        <v>50.86</v>
      </c>
      <c r="E70" s="28">
        <v>2.36</v>
      </c>
      <c r="F70" s="28">
        <v>409.4</v>
      </c>
      <c r="G70" s="28">
        <v>51.36</v>
      </c>
      <c r="H70" s="28">
        <v>2.86</v>
      </c>
      <c r="I70" s="29">
        <v>504.4</v>
      </c>
      <c r="J70" s="28">
        <v>51.86</v>
      </c>
      <c r="K70" s="28">
        <v>3.36</v>
      </c>
      <c r="L70" s="29">
        <v>604</v>
      </c>
      <c r="O70" s="27">
        <v>48.86</v>
      </c>
      <c r="P70" s="28">
        <v>0.36</v>
      </c>
      <c r="Q70" s="28">
        <v>63.4</v>
      </c>
    </row>
    <row r="71" spans="1:17" ht="17.25" thickBot="1" x14ac:dyDescent="0.25">
      <c r="A71" s="27">
        <v>50.37</v>
      </c>
      <c r="B71" s="28">
        <v>1.87</v>
      </c>
      <c r="C71" s="29">
        <v>320.60000000000002</v>
      </c>
      <c r="D71" s="28">
        <v>50.87</v>
      </c>
      <c r="E71" s="28">
        <v>2.37</v>
      </c>
      <c r="F71" s="28">
        <v>411.3</v>
      </c>
      <c r="G71" s="28">
        <v>51.37</v>
      </c>
      <c r="H71" s="28">
        <v>2.87</v>
      </c>
      <c r="I71" s="29">
        <v>506.3</v>
      </c>
      <c r="J71" s="28">
        <v>51.87</v>
      </c>
      <c r="K71" s="28">
        <v>3.37</v>
      </c>
      <c r="L71" s="29">
        <v>606</v>
      </c>
      <c r="O71" s="27">
        <v>48.87</v>
      </c>
      <c r="P71" s="28">
        <v>0.37</v>
      </c>
      <c r="Q71" s="28">
        <v>64.8</v>
      </c>
    </row>
    <row r="72" spans="1:17" ht="17.25" thickBot="1" x14ac:dyDescent="0.25">
      <c r="A72" s="27">
        <v>50.38</v>
      </c>
      <c r="B72" s="28">
        <v>1.88</v>
      </c>
      <c r="C72" s="29">
        <v>322.39999999999998</v>
      </c>
      <c r="D72" s="28">
        <v>50.88</v>
      </c>
      <c r="E72" s="28">
        <v>2.38</v>
      </c>
      <c r="F72" s="28">
        <v>413.2</v>
      </c>
      <c r="G72" s="28">
        <v>51.38</v>
      </c>
      <c r="H72" s="28">
        <v>2.88</v>
      </c>
      <c r="I72" s="29">
        <v>508.2</v>
      </c>
      <c r="J72" s="28">
        <v>51.88</v>
      </c>
      <c r="K72" s="28">
        <v>3.38</v>
      </c>
      <c r="L72" s="29">
        <v>608</v>
      </c>
      <c r="O72" s="27">
        <v>48.88</v>
      </c>
      <c r="P72" s="28">
        <v>0.38</v>
      </c>
      <c r="Q72" s="28">
        <v>66.2</v>
      </c>
    </row>
    <row r="73" spans="1:17" ht="17.25" thickBot="1" x14ac:dyDescent="0.25">
      <c r="A73" s="27">
        <v>50.39</v>
      </c>
      <c r="B73" s="28">
        <v>1.89</v>
      </c>
      <c r="C73" s="29">
        <v>324.2</v>
      </c>
      <c r="D73" s="28">
        <v>50.89</v>
      </c>
      <c r="E73" s="28">
        <v>2.39</v>
      </c>
      <c r="F73" s="28">
        <v>415.1</v>
      </c>
      <c r="G73" s="28">
        <v>51.39</v>
      </c>
      <c r="H73" s="28">
        <v>2.89</v>
      </c>
      <c r="I73" s="29">
        <v>510.1</v>
      </c>
      <c r="J73" s="28">
        <v>51.89</v>
      </c>
      <c r="K73" s="28">
        <v>3.39</v>
      </c>
      <c r="L73" s="29">
        <v>610</v>
      </c>
      <c r="O73" s="27">
        <v>48.89</v>
      </c>
      <c r="P73" s="28">
        <v>0.39</v>
      </c>
      <c r="Q73" s="28">
        <v>67.599999999999994</v>
      </c>
    </row>
    <row r="74" spans="1:17" ht="17.25" thickBot="1" x14ac:dyDescent="0.25">
      <c r="A74" s="24">
        <v>50.4</v>
      </c>
      <c r="B74" s="25">
        <v>1.9</v>
      </c>
      <c r="C74" s="26">
        <v>326</v>
      </c>
      <c r="D74" s="25">
        <v>50.9</v>
      </c>
      <c r="E74" s="25">
        <v>2.4</v>
      </c>
      <c r="F74" s="25">
        <v>417</v>
      </c>
      <c r="G74" s="25">
        <v>51.4</v>
      </c>
      <c r="H74" s="25">
        <v>2.9</v>
      </c>
      <c r="I74" s="26">
        <v>512</v>
      </c>
      <c r="J74" s="25">
        <v>51.9</v>
      </c>
      <c r="K74" s="25">
        <v>3.4</v>
      </c>
      <c r="L74" s="26">
        <v>612</v>
      </c>
      <c r="O74" s="24">
        <v>48.9</v>
      </c>
      <c r="P74" s="25">
        <v>0.4</v>
      </c>
      <c r="Q74" s="25">
        <v>69</v>
      </c>
    </row>
    <row r="75" spans="1:17" ht="17.25" thickBot="1" x14ac:dyDescent="0.25">
      <c r="A75" s="27">
        <v>50.41</v>
      </c>
      <c r="B75" s="28">
        <v>1.91</v>
      </c>
      <c r="C75" s="29">
        <v>327.8</v>
      </c>
      <c r="D75" s="28">
        <v>50.91</v>
      </c>
      <c r="E75" s="28">
        <v>2.41</v>
      </c>
      <c r="F75" s="28">
        <v>418.9</v>
      </c>
      <c r="G75" s="28">
        <v>51.41</v>
      </c>
      <c r="H75" s="28">
        <v>2.91</v>
      </c>
      <c r="I75" s="29">
        <v>514</v>
      </c>
      <c r="J75" s="28">
        <v>51.91</v>
      </c>
      <c r="K75" s="28">
        <v>3.41</v>
      </c>
      <c r="L75" s="29">
        <v>614</v>
      </c>
      <c r="O75" s="27">
        <v>48.91</v>
      </c>
      <c r="P75" s="28">
        <v>0.41</v>
      </c>
      <c r="Q75" s="28">
        <v>70.400000000000006</v>
      </c>
    </row>
    <row r="76" spans="1:17" ht="17.25" thickBot="1" x14ac:dyDescent="0.25">
      <c r="A76" s="27">
        <v>50.42</v>
      </c>
      <c r="B76" s="28">
        <v>1.92</v>
      </c>
      <c r="C76" s="29">
        <v>329.6</v>
      </c>
      <c r="D76" s="28">
        <v>50.92</v>
      </c>
      <c r="E76" s="28">
        <v>2.42</v>
      </c>
      <c r="F76" s="28">
        <v>420.8</v>
      </c>
      <c r="G76" s="28">
        <v>51.42</v>
      </c>
      <c r="H76" s="28">
        <v>2.92</v>
      </c>
      <c r="I76" s="29">
        <v>516</v>
      </c>
      <c r="J76" s="28">
        <v>51.92</v>
      </c>
      <c r="K76" s="28">
        <v>3.42</v>
      </c>
      <c r="L76" s="29">
        <v>616</v>
      </c>
      <c r="O76" s="27">
        <v>48.92</v>
      </c>
      <c r="P76" s="28">
        <v>0.42</v>
      </c>
      <c r="Q76" s="28">
        <v>71.8</v>
      </c>
    </row>
    <row r="77" spans="1:17" ht="17.25" thickBot="1" x14ac:dyDescent="0.25">
      <c r="A77" s="27">
        <v>50.43</v>
      </c>
      <c r="B77" s="28">
        <v>1.93</v>
      </c>
      <c r="C77" s="29">
        <v>331.4</v>
      </c>
      <c r="D77" s="28">
        <v>50.93</v>
      </c>
      <c r="E77" s="28">
        <v>2.4300000000000002</v>
      </c>
      <c r="F77" s="28">
        <v>422.7</v>
      </c>
      <c r="G77" s="28">
        <v>51.43</v>
      </c>
      <c r="H77" s="28">
        <v>2.93</v>
      </c>
      <c r="I77" s="29">
        <v>518</v>
      </c>
      <c r="J77" s="28">
        <v>51.93</v>
      </c>
      <c r="K77" s="28">
        <v>3.43</v>
      </c>
      <c r="L77" s="29">
        <v>618</v>
      </c>
      <c r="O77" s="27">
        <v>48.93</v>
      </c>
      <c r="P77" s="28">
        <v>0.43</v>
      </c>
      <c r="Q77" s="28">
        <v>73.2</v>
      </c>
    </row>
    <row r="78" spans="1:17" ht="17.25" thickBot="1" x14ac:dyDescent="0.25">
      <c r="A78" s="27">
        <v>50.44</v>
      </c>
      <c r="B78" s="28">
        <v>1.94</v>
      </c>
      <c r="C78" s="29">
        <v>333.2</v>
      </c>
      <c r="D78" s="28">
        <v>50.94</v>
      </c>
      <c r="E78" s="28">
        <v>2.44</v>
      </c>
      <c r="F78" s="28">
        <v>424.6</v>
      </c>
      <c r="G78" s="28">
        <v>51.44</v>
      </c>
      <c r="H78" s="28">
        <v>2.94</v>
      </c>
      <c r="I78" s="29">
        <v>520</v>
      </c>
      <c r="J78" s="28">
        <v>51.94</v>
      </c>
      <c r="K78" s="28">
        <v>3.44</v>
      </c>
      <c r="L78" s="29">
        <v>620</v>
      </c>
      <c r="O78" s="27">
        <v>48.94</v>
      </c>
      <c r="P78" s="28">
        <v>0.44</v>
      </c>
      <c r="Q78" s="28">
        <v>74.599999999999994</v>
      </c>
    </row>
    <row r="79" spans="1:17" ht="17.25" thickBot="1" x14ac:dyDescent="0.25">
      <c r="A79" s="27">
        <v>50.45</v>
      </c>
      <c r="B79" s="28">
        <v>1.95</v>
      </c>
      <c r="C79" s="29">
        <v>335</v>
      </c>
      <c r="D79" s="28">
        <v>50.95</v>
      </c>
      <c r="E79" s="28">
        <v>2.4500000000000002</v>
      </c>
      <c r="F79" s="28">
        <v>426.5</v>
      </c>
      <c r="G79" s="28">
        <v>51.45</v>
      </c>
      <c r="H79" s="28">
        <v>2.95</v>
      </c>
      <c r="I79" s="29">
        <v>522</v>
      </c>
      <c r="J79" s="28">
        <v>51.95</v>
      </c>
      <c r="K79" s="28">
        <v>3.45</v>
      </c>
      <c r="L79" s="29">
        <v>622</v>
      </c>
      <c r="O79" s="27">
        <v>48.95</v>
      </c>
      <c r="P79" s="28">
        <v>0.45</v>
      </c>
      <c r="Q79" s="28">
        <v>76</v>
      </c>
    </row>
    <row r="80" spans="1:17" ht="17.25" thickBot="1" x14ac:dyDescent="0.25">
      <c r="A80" s="27">
        <v>50.46</v>
      </c>
      <c r="B80" s="28">
        <v>1.96</v>
      </c>
      <c r="C80" s="29">
        <v>336.8</v>
      </c>
      <c r="D80" s="28">
        <v>50.96</v>
      </c>
      <c r="E80" s="28">
        <v>2.46</v>
      </c>
      <c r="F80" s="28">
        <v>428.4</v>
      </c>
      <c r="G80" s="28">
        <v>51.46</v>
      </c>
      <c r="H80" s="28">
        <v>2.96</v>
      </c>
      <c r="I80" s="29">
        <v>524</v>
      </c>
      <c r="J80" s="28">
        <v>51.96</v>
      </c>
      <c r="K80" s="28">
        <v>3.46</v>
      </c>
      <c r="L80" s="29">
        <v>624</v>
      </c>
      <c r="O80" s="27">
        <v>48.96</v>
      </c>
      <c r="P80" s="28">
        <v>0.46</v>
      </c>
      <c r="Q80" s="28">
        <v>77.400000000000006</v>
      </c>
    </row>
    <row r="81" spans="1:17" ht="17.25" thickBot="1" x14ac:dyDescent="0.25">
      <c r="A81" s="27">
        <v>50.47</v>
      </c>
      <c r="B81" s="28">
        <v>1.97</v>
      </c>
      <c r="C81" s="29">
        <v>338.6</v>
      </c>
      <c r="D81" s="28">
        <v>50.97</v>
      </c>
      <c r="E81" s="28">
        <v>2.4700000000000002</v>
      </c>
      <c r="F81" s="28">
        <v>430.3</v>
      </c>
      <c r="G81" s="28">
        <v>51.47</v>
      </c>
      <c r="H81" s="28">
        <v>2.97</v>
      </c>
      <c r="I81" s="29">
        <v>526</v>
      </c>
      <c r="J81" s="28">
        <v>51.97</v>
      </c>
      <c r="K81" s="28">
        <v>3.47</v>
      </c>
      <c r="L81" s="29">
        <v>626</v>
      </c>
      <c r="O81" s="27">
        <v>48.97</v>
      </c>
      <c r="P81" s="28">
        <v>0.47</v>
      </c>
      <c r="Q81" s="28">
        <v>78.8</v>
      </c>
    </row>
    <row r="82" spans="1:17" ht="17.25" thickBot="1" x14ac:dyDescent="0.25">
      <c r="A82" s="27">
        <v>50.48</v>
      </c>
      <c r="B82" s="28">
        <v>1.98</v>
      </c>
      <c r="C82" s="29">
        <v>340.4</v>
      </c>
      <c r="D82" s="28">
        <v>50.98</v>
      </c>
      <c r="E82" s="28">
        <v>2.48</v>
      </c>
      <c r="F82" s="28">
        <v>432.2</v>
      </c>
      <c r="G82" s="28">
        <v>51.48</v>
      </c>
      <c r="H82" s="28">
        <v>2.98</v>
      </c>
      <c r="I82" s="29">
        <v>528</v>
      </c>
      <c r="J82" s="28">
        <v>51.98</v>
      </c>
      <c r="K82" s="28">
        <v>3.48</v>
      </c>
      <c r="L82" s="29">
        <v>628</v>
      </c>
      <c r="O82" s="27">
        <v>48.98</v>
      </c>
      <c r="P82" s="28">
        <v>0.48</v>
      </c>
      <c r="Q82" s="28">
        <v>80.2</v>
      </c>
    </row>
    <row r="83" spans="1:17" ht="17.25" thickBot="1" x14ac:dyDescent="0.25">
      <c r="A83" s="27">
        <v>50.49</v>
      </c>
      <c r="B83" s="28">
        <v>1.99</v>
      </c>
      <c r="C83" s="29">
        <v>342.2</v>
      </c>
      <c r="D83" s="28">
        <v>50.99</v>
      </c>
      <c r="E83" s="28">
        <v>2.4900000000000002</v>
      </c>
      <c r="F83" s="28">
        <v>434.1</v>
      </c>
      <c r="G83" s="28">
        <v>51.49</v>
      </c>
      <c r="H83" s="28">
        <v>2.99</v>
      </c>
      <c r="I83" s="29">
        <v>530</v>
      </c>
      <c r="J83" s="28">
        <v>51.99</v>
      </c>
      <c r="K83" s="28">
        <v>3.49</v>
      </c>
      <c r="L83" s="29">
        <v>630</v>
      </c>
      <c r="O83" s="27">
        <v>48.99</v>
      </c>
      <c r="P83" s="28">
        <v>0.49</v>
      </c>
      <c r="Q83" s="28">
        <v>81.599999999999994</v>
      </c>
    </row>
    <row r="84" spans="1:17" ht="17.25" thickBot="1" x14ac:dyDescent="0.25">
      <c r="A84" s="30">
        <v>50.5</v>
      </c>
      <c r="B84" s="31">
        <v>2</v>
      </c>
      <c r="C84" s="32">
        <v>344</v>
      </c>
      <c r="D84" s="31">
        <v>51</v>
      </c>
      <c r="E84" s="31">
        <v>2.5</v>
      </c>
      <c r="F84" s="31">
        <v>436</v>
      </c>
      <c r="G84" s="31">
        <v>51.5</v>
      </c>
      <c r="H84" s="31">
        <v>3</v>
      </c>
      <c r="I84" s="32">
        <v>532</v>
      </c>
      <c r="J84" s="31">
        <v>52</v>
      </c>
      <c r="K84" s="31">
        <v>3.5</v>
      </c>
      <c r="L84" s="32">
        <v>632</v>
      </c>
      <c r="O84" s="30">
        <v>49</v>
      </c>
      <c r="P84" s="31">
        <v>0.5</v>
      </c>
      <c r="Q84" s="31">
        <v>83</v>
      </c>
    </row>
    <row r="85" spans="1:17" ht="17.25" thickBot="1" x14ac:dyDescent="0.25">
      <c r="A85" s="27">
        <v>50.51</v>
      </c>
      <c r="B85" s="28">
        <v>2.0099999999999998</v>
      </c>
      <c r="C85" s="29">
        <v>345.8</v>
      </c>
      <c r="D85" s="28">
        <v>51.01</v>
      </c>
      <c r="E85" s="28">
        <v>2.5099999999999998</v>
      </c>
      <c r="F85" s="28">
        <v>437.9</v>
      </c>
      <c r="G85" s="28">
        <v>51.51</v>
      </c>
      <c r="H85" s="28">
        <v>3.01</v>
      </c>
      <c r="I85" s="29">
        <v>534</v>
      </c>
      <c r="J85" s="28">
        <v>52.01</v>
      </c>
      <c r="K85" s="28">
        <v>3.51</v>
      </c>
      <c r="L85" s="29">
        <v>634</v>
      </c>
      <c r="O85" s="27">
        <v>49.01</v>
      </c>
      <c r="P85" s="28">
        <v>0.51</v>
      </c>
      <c r="Q85" s="28">
        <v>84.65</v>
      </c>
    </row>
    <row r="86" spans="1:17" ht="17.25" thickBot="1" x14ac:dyDescent="0.25">
      <c r="A86" s="27">
        <v>50.52</v>
      </c>
      <c r="B86" s="28">
        <v>2.02</v>
      </c>
      <c r="C86" s="29">
        <v>347.6</v>
      </c>
      <c r="D86" s="28">
        <v>51.02</v>
      </c>
      <c r="E86" s="28">
        <v>2.52</v>
      </c>
      <c r="F86" s="28">
        <v>439.8</v>
      </c>
      <c r="G86" s="28">
        <v>51.52</v>
      </c>
      <c r="H86" s="28">
        <v>3.02</v>
      </c>
      <c r="I86" s="29">
        <v>536</v>
      </c>
      <c r="J86" s="28">
        <v>52.02</v>
      </c>
      <c r="K86" s="28">
        <v>3.52</v>
      </c>
      <c r="L86" s="29">
        <v>636</v>
      </c>
      <c r="O86" s="27">
        <v>49.02</v>
      </c>
      <c r="P86" s="28">
        <v>0.52</v>
      </c>
      <c r="Q86" s="28">
        <v>86.3</v>
      </c>
    </row>
    <row r="87" spans="1:17" ht="17.25" thickBot="1" x14ac:dyDescent="0.25">
      <c r="A87" s="27">
        <v>50.53</v>
      </c>
      <c r="B87" s="28">
        <v>2.0299999999999998</v>
      </c>
      <c r="C87" s="29">
        <v>349.4</v>
      </c>
      <c r="D87" s="28">
        <v>51.03</v>
      </c>
      <c r="E87" s="28">
        <v>2.5299999999999998</v>
      </c>
      <c r="F87" s="28">
        <v>441.7</v>
      </c>
      <c r="G87" s="28">
        <v>51.53</v>
      </c>
      <c r="H87" s="28">
        <v>3.03</v>
      </c>
      <c r="I87" s="29">
        <v>538</v>
      </c>
      <c r="J87" s="28">
        <v>52.03</v>
      </c>
      <c r="K87" s="28">
        <v>3.53</v>
      </c>
      <c r="L87" s="29">
        <v>638</v>
      </c>
      <c r="O87" s="27">
        <v>49.03</v>
      </c>
      <c r="P87" s="28">
        <v>0.53</v>
      </c>
      <c r="Q87" s="28">
        <v>87.95</v>
      </c>
    </row>
    <row r="88" spans="1:17" ht="17.25" thickBot="1" x14ac:dyDescent="0.25">
      <c r="A88" s="27">
        <v>50.54</v>
      </c>
      <c r="B88" s="28">
        <v>2.04</v>
      </c>
      <c r="C88" s="29">
        <v>351.2</v>
      </c>
      <c r="D88" s="28">
        <v>51.04</v>
      </c>
      <c r="E88" s="28">
        <v>2.54</v>
      </c>
      <c r="F88" s="28">
        <v>443.6</v>
      </c>
      <c r="G88" s="28">
        <v>51.54</v>
      </c>
      <c r="H88" s="28">
        <v>3.04</v>
      </c>
      <c r="I88" s="29">
        <v>540</v>
      </c>
      <c r="J88" s="28">
        <v>52.04</v>
      </c>
      <c r="K88" s="28">
        <v>3.54</v>
      </c>
      <c r="L88" s="29">
        <v>640</v>
      </c>
      <c r="O88" s="27">
        <v>49.04</v>
      </c>
      <c r="P88" s="28">
        <v>0.54</v>
      </c>
      <c r="Q88" s="28">
        <v>89.6</v>
      </c>
    </row>
    <row r="89" spans="1:17" ht="17.25" thickBot="1" x14ac:dyDescent="0.25">
      <c r="A89" s="27">
        <v>50.55</v>
      </c>
      <c r="B89" s="28">
        <v>2.0499999999999998</v>
      </c>
      <c r="C89" s="29">
        <v>353</v>
      </c>
      <c r="D89" s="28">
        <v>51.05</v>
      </c>
      <c r="E89" s="28">
        <v>2.5499999999999998</v>
      </c>
      <c r="F89" s="28">
        <v>445.5</v>
      </c>
      <c r="G89" s="28">
        <v>51.55</v>
      </c>
      <c r="H89" s="28">
        <v>3.05</v>
      </c>
      <c r="I89" s="29">
        <v>542</v>
      </c>
      <c r="J89" s="28">
        <v>52.05</v>
      </c>
      <c r="K89" s="28">
        <v>3.55</v>
      </c>
      <c r="L89" s="29">
        <v>642</v>
      </c>
      <c r="O89" s="27">
        <v>49.05</v>
      </c>
      <c r="P89" s="28">
        <v>0.55000000000000004</v>
      </c>
      <c r="Q89" s="28">
        <v>91.25</v>
      </c>
    </row>
    <row r="90" spans="1:17" ht="17.25" thickBot="1" x14ac:dyDescent="0.25">
      <c r="A90" s="27">
        <v>50.56</v>
      </c>
      <c r="B90" s="28">
        <v>2.06</v>
      </c>
      <c r="C90" s="29">
        <v>354.8</v>
      </c>
      <c r="D90" s="28">
        <v>51.06</v>
      </c>
      <c r="E90" s="28">
        <v>2.56</v>
      </c>
      <c r="F90" s="28">
        <v>447.4</v>
      </c>
      <c r="G90" s="28">
        <v>51.56</v>
      </c>
      <c r="H90" s="28">
        <v>3.06</v>
      </c>
      <c r="I90" s="29">
        <v>544</v>
      </c>
      <c r="J90" s="28">
        <v>52.06</v>
      </c>
      <c r="K90" s="28">
        <v>3.56</v>
      </c>
      <c r="L90" s="29">
        <v>644</v>
      </c>
      <c r="O90" s="27">
        <v>49.06</v>
      </c>
      <c r="P90" s="28">
        <v>0.56000000000000005</v>
      </c>
      <c r="Q90" s="28">
        <v>92.9</v>
      </c>
    </row>
    <row r="91" spans="1:17" ht="17.25" thickBot="1" x14ac:dyDescent="0.25">
      <c r="A91" s="27">
        <v>50.57</v>
      </c>
      <c r="B91" s="28">
        <v>2.0699999999999998</v>
      </c>
      <c r="C91" s="29">
        <v>356.6</v>
      </c>
      <c r="D91" s="28">
        <v>51.07</v>
      </c>
      <c r="E91" s="28">
        <v>2.57</v>
      </c>
      <c r="F91" s="28">
        <v>449.3</v>
      </c>
      <c r="G91" s="28">
        <v>51.57</v>
      </c>
      <c r="H91" s="28">
        <v>3.07</v>
      </c>
      <c r="I91" s="29">
        <v>546</v>
      </c>
      <c r="J91" s="28">
        <v>52.07</v>
      </c>
      <c r="K91" s="28">
        <v>3.57</v>
      </c>
      <c r="L91" s="29">
        <v>646</v>
      </c>
      <c r="O91" s="27">
        <v>49.07</v>
      </c>
      <c r="P91" s="28">
        <v>0.56999999999999995</v>
      </c>
      <c r="Q91" s="28">
        <v>94.55</v>
      </c>
    </row>
    <row r="92" spans="1:17" ht="17.25" thickBot="1" x14ac:dyDescent="0.25">
      <c r="A92" s="27">
        <v>50.58</v>
      </c>
      <c r="B92" s="28">
        <v>2.08</v>
      </c>
      <c r="C92" s="29">
        <v>358.4</v>
      </c>
      <c r="D92" s="28">
        <v>51.08</v>
      </c>
      <c r="E92" s="28">
        <v>2.58</v>
      </c>
      <c r="F92" s="28">
        <v>451.2</v>
      </c>
      <c r="G92" s="28">
        <v>51.58</v>
      </c>
      <c r="H92" s="28">
        <v>3.08</v>
      </c>
      <c r="I92" s="29">
        <v>548</v>
      </c>
      <c r="J92" s="28">
        <v>52.08</v>
      </c>
      <c r="K92" s="28">
        <v>3.58</v>
      </c>
      <c r="L92" s="29">
        <v>648</v>
      </c>
      <c r="O92" s="27">
        <v>49.08</v>
      </c>
      <c r="P92" s="28">
        <v>0.57999999999999996</v>
      </c>
      <c r="Q92" s="28">
        <v>96.2</v>
      </c>
    </row>
    <row r="93" spans="1:17" ht="17.25" thickBot="1" x14ac:dyDescent="0.25">
      <c r="A93" s="33">
        <v>50.59</v>
      </c>
      <c r="B93" s="34">
        <v>2.09</v>
      </c>
      <c r="C93" s="35">
        <v>360.2</v>
      </c>
      <c r="D93" s="34">
        <v>51.09</v>
      </c>
      <c r="E93" s="34">
        <v>2.59</v>
      </c>
      <c r="F93" s="34">
        <v>453.1</v>
      </c>
      <c r="G93" s="34">
        <v>51.59</v>
      </c>
      <c r="H93" s="34">
        <v>3.09</v>
      </c>
      <c r="I93" s="35">
        <v>550</v>
      </c>
      <c r="J93" s="34">
        <v>52.09</v>
      </c>
      <c r="K93" s="34">
        <v>3.59</v>
      </c>
      <c r="L93" s="35">
        <v>650</v>
      </c>
      <c r="O93" s="33">
        <v>49.09</v>
      </c>
      <c r="P93" s="34">
        <v>0.59</v>
      </c>
      <c r="Q93" s="34">
        <v>97.85</v>
      </c>
    </row>
    <row r="94" spans="1:17" ht="17.25" thickBot="1" x14ac:dyDescent="0.25">
      <c r="A94" s="30">
        <v>50.6</v>
      </c>
      <c r="B94" s="31">
        <v>2.1</v>
      </c>
      <c r="C94" s="32">
        <v>362</v>
      </c>
      <c r="D94" s="31">
        <v>51.1</v>
      </c>
      <c r="E94" s="31">
        <v>2.6</v>
      </c>
      <c r="F94" s="31">
        <v>455</v>
      </c>
      <c r="G94" s="31">
        <v>51.6</v>
      </c>
      <c r="H94" s="31">
        <v>3.1</v>
      </c>
      <c r="I94" s="32">
        <v>552</v>
      </c>
      <c r="J94" s="31">
        <v>52.1</v>
      </c>
      <c r="K94" s="31">
        <v>3.6</v>
      </c>
      <c r="L94" s="32">
        <v>652</v>
      </c>
      <c r="O94" s="30">
        <v>49.1</v>
      </c>
      <c r="P94" s="31">
        <v>0.6</v>
      </c>
      <c r="Q94" s="31">
        <v>99.5</v>
      </c>
    </row>
    <row r="95" spans="1:17" ht="17.25" thickBot="1" x14ac:dyDescent="0.25">
      <c r="A95" s="27">
        <v>50.61</v>
      </c>
      <c r="B95" s="28">
        <v>2.11</v>
      </c>
      <c r="C95" s="29">
        <v>363.8</v>
      </c>
      <c r="D95" s="28">
        <v>51.11</v>
      </c>
      <c r="E95" s="28">
        <v>2.61</v>
      </c>
      <c r="F95" s="28">
        <v>456.9</v>
      </c>
      <c r="G95" s="28">
        <v>51.61</v>
      </c>
      <c r="H95" s="28">
        <v>3.11</v>
      </c>
      <c r="I95" s="29">
        <v>554</v>
      </c>
      <c r="J95" s="28">
        <v>52.11</v>
      </c>
      <c r="K95" s="28">
        <v>3.61</v>
      </c>
      <c r="L95" s="29">
        <v>654</v>
      </c>
      <c r="O95" s="27">
        <v>49.11</v>
      </c>
      <c r="P95" s="28">
        <v>0.61</v>
      </c>
      <c r="Q95" s="28">
        <v>101.15</v>
      </c>
    </row>
    <row r="96" spans="1:17" ht="17.25" thickBot="1" x14ac:dyDescent="0.25">
      <c r="A96" s="27">
        <v>50.62</v>
      </c>
      <c r="B96" s="28">
        <v>2.12</v>
      </c>
      <c r="C96" s="29">
        <v>365.6</v>
      </c>
      <c r="D96" s="28">
        <v>51.12</v>
      </c>
      <c r="E96" s="28">
        <v>2.62</v>
      </c>
      <c r="F96" s="28">
        <v>458.8</v>
      </c>
      <c r="G96" s="28">
        <v>51.62</v>
      </c>
      <c r="H96" s="28">
        <v>3.12</v>
      </c>
      <c r="I96" s="29">
        <v>556</v>
      </c>
      <c r="J96" s="28">
        <v>52.12</v>
      </c>
      <c r="K96" s="28">
        <v>3.62</v>
      </c>
      <c r="L96" s="29">
        <v>656</v>
      </c>
      <c r="O96" s="27">
        <v>49.12</v>
      </c>
      <c r="P96" s="28">
        <v>0.62</v>
      </c>
      <c r="Q96" s="28">
        <v>102.8</v>
      </c>
    </row>
    <row r="97" spans="1:17" ht="17.25" thickBot="1" x14ac:dyDescent="0.25">
      <c r="A97" s="27">
        <v>50.63</v>
      </c>
      <c r="B97" s="28">
        <v>2.13</v>
      </c>
      <c r="C97" s="29">
        <v>367.4</v>
      </c>
      <c r="D97" s="28">
        <v>51.13</v>
      </c>
      <c r="E97" s="28">
        <v>2.63</v>
      </c>
      <c r="F97" s="28">
        <v>460.7</v>
      </c>
      <c r="G97" s="28">
        <v>51.63</v>
      </c>
      <c r="H97" s="28">
        <v>3.13</v>
      </c>
      <c r="I97" s="29">
        <v>558</v>
      </c>
      <c r="J97" s="28">
        <v>52.13</v>
      </c>
      <c r="K97" s="28">
        <v>3.63</v>
      </c>
      <c r="L97" s="29">
        <v>658</v>
      </c>
      <c r="O97" s="27">
        <v>49.13</v>
      </c>
      <c r="P97" s="28">
        <v>0.63</v>
      </c>
      <c r="Q97" s="28">
        <v>104.45</v>
      </c>
    </row>
    <row r="98" spans="1:17" ht="17.25" thickBot="1" x14ac:dyDescent="0.25">
      <c r="A98" s="27">
        <v>50.64</v>
      </c>
      <c r="B98" s="28">
        <v>2.14</v>
      </c>
      <c r="C98" s="29">
        <v>369.2</v>
      </c>
      <c r="D98" s="28">
        <v>51.14</v>
      </c>
      <c r="E98" s="28">
        <v>2.64</v>
      </c>
      <c r="F98" s="28">
        <v>462.6</v>
      </c>
      <c r="G98" s="28">
        <v>51.64</v>
      </c>
      <c r="H98" s="28">
        <v>3.14</v>
      </c>
      <c r="I98" s="29">
        <v>560</v>
      </c>
      <c r="J98" s="28">
        <v>52.14</v>
      </c>
      <c r="K98" s="28">
        <v>3.64</v>
      </c>
      <c r="L98" s="29">
        <v>660</v>
      </c>
      <c r="O98" s="27">
        <v>49.14</v>
      </c>
      <c r="P98" s="28">
        <v>0.64</v>
      </c>
      <c r="Q98" s="28">
        <v>106.1</v>
      </c>
    </row>
    <row r="99" spans="1:17" ht="17.25" thickBot="1" x14ac:dyDescent="0.25">
      <c r="A99" s="27">
        <v>50.65</v>
      </c>
      <c r="B99" s="28">
        <v>2.15</v>
      </c>
      <c r="C99" s="29">
        <v>371</v>
      </c>
      <c r="D99" s="28">
        <v>51.15</v>
      </c>
      <c r="E99" s="28">
        <v>2.65</v>
      </c>
      <c r="F99" s="28">
        <v>464.5</v>
      </c>
      <c r="G99" s="28">
        <v>51.65</v>
      </c>
      <c r="H99" s="28">
        <v>3.15</v>
      </c>
      <c r="I99" s="29">
        <v>562</v>
      </c>
      <c r="J99" s="28">
        <v>52.15</v>
      </c>
      <c r="K99" s="28">
        <v>3.65</v>
      </c>
      <c r="L99" s="29">
        <v>662</v>
      </c>
      <c r="O99" s="27">
        <v>49.15</v>
      </c>
      <c r="P99" s="28">
        <v>0.65</v>
      </c>
      <c r="Q99" s="28">
        <v>107.75</v>
      </c>
    </row>
    <row r="100" spans="1:17" ht="17.25" thickBot="1" x14ac:dyDescent="0.25">
      <c r="A100" s="27">
        <v>50.66</v>
      </c>
      <c r="B100" s="28">
        <v>2.16</v>
      </c>
      <c r="C100" s="29">
        <v>372.8</v>
      </c>
      <c r="D100" s="28">
        <v>51.16</v>
      </c>
      <c r="E100" s="28">
        <v>2.66</v>
      </c>
      <c r="F100" s="28">
        <v>466.4</v>
      </c>
      <c r="G100" s="28">
        <v>51.66</v>
      </c>
      <c r="H100" s="28">
        <v>3.16</v>
      </c>
      <c r="I100" s="29">
        <v>564</v>
      </c>
      <c r="J100" s="28">
        <v>52.16</v>
      </c>
      <c r="K100" s="28">
        <v>3.66</v>
      </c>
      <c r="L100" s="29">
        <v>664</v>
      </c>
      <c r="O100" s="27">
        <v>49.16</v>
      </c>
      <c r="P100" s="28">
        <v>0.66</v>
      </c>
      <c r="Q100" s="28">
        <v>109.4</v>
      </c>
    </row>
    <row r="101" spans="1:17" ht="17.25" thickBot="1" x14ac:dyDescent="0.25">
      <c r="A101" s="27">
        <v>50.67</v>
      </c>
      <c r="B101" s="28">
        <v>2.17</v>
      </c>
      <c r="C101" s="29">
        <v>374.6</v>
      </c>
      <c r="D101" s="28">
        <v>51.17</v>
      </c>
      <c r="E101" s="28">
        <v>2.67</v>
      </c>
      <c r="F101" s="28">
        <v>468.3</v>
      </c>
      <c r="G101" s="28">
        <v>51.67</v>
      </c>
      <c r="H101" s="28">
        <v>3.17</v>
      </c>
      <c r="I101" s="29">
        <v>566</v>
      </c>
      <c r="J101" s="28">
        <v>52.17</v>
      </c>
      <c r="K101" s="28">
        <v>3.67</v>
      </c>
      <c r="L101" s="29">
        <v>666</v>
      </c>
      <c r="O101" s="27">
        <v>49.17</v>
      </c>
      <c r="P101" s="28">
        <v>0.67</v>
      </c>
      <c r="Q101" s="28">
        <v>111.05</v>
      </c>
    </row>
    <row r="102" spans="1:17" ht="17.25" thickBot="1" x14ac:dyDescent="0.25">
      <c r="A102" s="27">
        <v>50.68</v>
      </c>
      <c r="B102" s="28">
        <v>2.1800000000000002</v>
      </c>
      <c r="C102" s="29">
        <v>376.4</v>
      </c>
      <c r="D102" s="28">
        <v>51.18</v>
      </c>
      <c r="E102" s="28">
        <v>2.68</v>
      </c>
      <c r="F102" s="28">
        <v>470.2</v>
      </c>
      <c r="G102" s="28">
        <v>51.68</v>
      </c>
      <c r="H102" s="28">
        <v>3.18</v>
      </c>
      <c r="I102" s="29">
        <v>568</v>
      </c>
      <c r="J102" s="28">
        <v>52.18</v>
      </c>
      <c r="K102" s="28">
        <v>3.68</v>
      </c>
      <c r="L102" s="29">
        <v>668</v>
      </c>
      <c r="O102" s="27">
        <v>49.18</v>
      </c>
      <c r="P102" s="28">
        <v>0.68</v>
      </c>
      <c r="Q102" s="28">
        <v>112.7</v>
      </c>
    </row>
    <row r="103" spans="1:17" ht="17.25" thickBot="1" x14ac:dyDescent="0.25">
      <c r="A103" s="27">
        <v>50.69</v>
      </c>
      <c r="B103" s="28">
        <v>2.19</v>
      </c>
      <c r="C103" s="29">
        <v>378.2</v>
      </c>
      <c r="D103" s="28">
        <v>51.19</v>
      </c>
      <c r="E103" s="28">
        <v>2.69</v>
      </c>
      <c r="F103" s="28">
        <v>472.1</v>
      </c>
      <c r="G103" s="28">
        <v>51.69</v>
      </c>
      <c r="H103" s="28">
        <v>3.19</v>
      </c>
      <c r="I103" s="29">
        <v>570</v>
      </c>
      <c r="J103" s="28">
        <v>52.19</v>
      </c>
      <c r="K103" s="28">
        <v>3.69</v>
      </c>
      <c r="L103" s="29">
        <v>670</v>
      </c>
      <c r="O103" s="27">
        <v>49.19</v>
      </c>
      <c r="P103" s="28">
        <v>0.69</v>
      </c>
      <c r="Q103" s="28">
        <v>114.35</v>
      </c>
    </row>
    <row r="104" spans="1:17" ht="20.25" thickBot="1" x14ac:dyDescent="0.25">
      <c r="A104" s="24">
        <v>52.2</v>
      </c>
      <c r="B104" s="25">
        <v>3.7</v>
      </c>
      <c r="C104" s="26">
        <v>672</v>
      </c>
      <c r="D104" s="25">
        <v>52.7</v>
      </c>
      <c r="E104" s="25">
        <v>4.2</v>
      </c>
      <c r="F104" s="25">
        <v>772</v>
      </c>
      <c r="G104" s="22"/>
      <c r="H104" s="22"/>
      <c r="I104" s="22"/>
      <c r="J104" s="22"/>
      <c r="K104" s="22"/>
      <c r="L104" s="22"/>
      <c r="O104" s="24">
        <v>49.2</v>
      </c>
      <c r="P104" s="25">
        <v>0.7</v>
      </c>
      <c r="Q104" s="26">
        <v>116</v>
      </c>
    </row>
    <row r="105" spans="1:17" ht="20.25" thickBot="1" x14ac:dyDescent="0.25">
      <c r="A105" s="27">
        <v>52.21</v>
      </c>
      <c r="B105" s="28">
        <v>3.71</v>
      </c>
      <c r="C105" s="29">
        <v>674</v>
      </c>
      <c r="D105" s="28">
        <v>52.71</v>
      </c>
      <c r="E105" s="28">
        <v>4.21</v>
      </c>
      <c r="F105" s="28">
        <v>774</v>
      </c>
      <c r="G105" s="22"/>
      <c r="H105" s="22"/>
      <c r="I105" s="22"/>
      <c r="J105" s="22"/>
      <c r="K105" s="22"/>
      <c r="L105" s="22"/>
      <c r="O105" s="27">
        <v>49.21</v>
      </c>
      <c r="P105" s="28">
        <v>0.71</v>
      </c>
      <c r="Q105" s="29">
        <v>117.68</v>
      </c>
    </row>
    <row r="106" spans="1:17" ht="20.25" thickBot="1" x14ac:dyDescent="0.25">
      <c r="A106" s="27">
        <v>52.22</v>
      </c>
      <c r="B106" s="28">
        <v>3.72</v>
      </c>
      <c r="C106" s="29">
        <v>676</v>
      </c>
      <c r="D106" s="28">
        <v>52.72</v>
      </c>
      <c r="E106" s="28">
        <v>4.22</v>
      </c>
      <c r="F106" s="28">
        <v>776</v>
      </c>
      <c r="G106" s="22"/>
      <c r="H106" s="22"/>
      <c r="I106" s="22"/>
      <c r="J106" s="22"/>
      <c r="K106" s="22"/>
      <c r="L106" s="22"/>
      <c r="O106" s="27">
        <v>49.22</v>
      </c>
      <c r="P106" s="28">
        <v>0.72</v>
      </c>
      <c r="Q106" s="29">
        <v>119.35</v>
      </c>
    </row>
    <row r="107" spans="1:17" ht="17.25" thickBot="1" x14ac:dyDescent="0.25">
      <c r="A107" s="27">
        <v>52.23</v>
      </c>
      <c r="B107" s="28">
        <v>3.73</v>
      </c>
      <c r="C107" s="29">
        <v>678</v>
      </c>
      <c r="D107" s="28">
        <v>52.73</v>
      </c>
      <c r="E107" s="28">
        <v>4.2300000000000004</v>
      </c>
      <c r="F107" s="28">
        <v>778</v>
      </c>
      <c r="O107" s="27">
        <v>49.23</v>
      </c>
      <c r="P107" s="28">
        <v>0.73</v>
      </c>
      <c r="Q107" s="29">
        <v>121.03</v>
      </c>
    </row>
    <row r="108" spans="1:17" ht="17.25" thickBot="1" x14ac:dyDescent="0.25">
      <c r="A108" s="27">
        <v>52.24</v>
      </c>
      <c r="B108" s="28">
        <v>3.74</v>
      </c>
      <c r="C108" s="29">
        <v>680</v>
      </c>
      <c r="D108" s="28">
        <v>52.74</v>
      </c>
      <c r="E108" s="28">
        <v>4.24</v>
      </c>
      <c r="F108" s="28">
        <v>780</v>
      </c>
      <c r="O108" s="27">
        <v>49.24</v>
      </c>
      <c r="P108" s="28">
        <v>0.74</v>
      </c>
      <c r="Q108" s="29">
        <v>122.7</v>
      </c>
    </row>
    <row r="109" spans="1:17" ht="17.25" thickBot="1" x14ac:dyDescent="0.25">
      <c r="A109" s="33">
        <v>52.25</v>
      </c>
      <c r="B109" s="34">
        <v>3.75</v>
      </c>
      <c r="C109" s="35">
        <v>682</v>
      </c>
      <c r="D109" s="34">
        <v>52.75</v>
      </c>
      <c r="E109" s="34">
        <v>4.25</v>
      </c>
      <c r="F109" s="34">
        <v>782</v>
      </c>
      <c r="O109" s="33">
        <v>49.25</v>
      </c>
      <c r="P109" s="34">
        <v>0.75</v>
      </c>
      <c r="Q109" s="35">
        <v>124.38</v>
      </c>
    </row>
    <row r="110" spans="1:17" ht="17.25" thickBot="1" x14ac:dyDescent="0.25">
      <c r="A110" s="27">
        <v>52.26</v>
      </c>
      <c r="B110" s="28">
        <v>3.76</v>
      </c>
      <c r="C110" s="29">
        <v>684</v>
      </c>
      <c r="D110" s="28">
        <v>52.76</v>
      </c>
      <c r="E110" s="28">
        <v>4.26</v>
      </c>
      <c r="F110" s="28">
        <v>784</v>
      </c>
      <c r="O110" s="27">
        <v>49.26</v>
      </c>
      <c r="P110" s="28">
        <v>0.76</v>
      </c>
      <c r="Q110" s="29">
        <v>126.05</v>
      </c>
    </row>
    <row r="111" spans="1:17" ht="17.25" thickBot="1" x14ac:dyDescent="0.25">
      <c r="A111" s="27">
        <v>52.27</v>
      </c>
      <c r="B111" s="28">
        <v>3.77</v>
      </c>
      <c r="C111" s="29">
        <v>686</v>
      </c>
      <c r="D111" s="28">
        <v>52.77</v>
      </c>
      <c r="E111" s="28">
        <v>4.2699999999999996</v>
      </c>
      <c r="F111" s="28">
        <v>786</v>
      </c>
      <c r="O111" s="27">
        <v>49.27</v>
      </c>
      <c r="P111" s="28">
        <v>0.77</v>
      </c>
      <c r="Q111" s="29">
        <v>127.73</v>
      </c>
    </row>
    <row r="112" spans="1:17" ht="17.25" thickBot="1" x14ac:dyDescent="0.25">
      <c r="A112" s="27">
        <v>52.28</v>
      </c>
      <c r="B112" s="28">
        <v>3.78</v>
      </c>
      <c r="C112" s="29">
        <v>688</v>
      </c>
      <c r="D112" s="28">
        <v>52.78</v>
      </c>
      <c r="E112" s="28">
        <v>4.28</v>
      </c>
      <c r="F112" s="28">
        <v>788</v>
      </c>
      <c r="O112" s="27">
        <v>49.28</v>
      </c>
      <c r="P112" s="28">
        <v>0.78</v>
      </c>
      <c r="Q112" s="29">
        <v>129.4</v>
      </c>
    </row>
    <row r="113" spans="1:17" ht="17.25" thickBot="1" x14ac:dyDescent="0.25">
      <c r="A113" s="27">
        <v>52.29</v>
      </c>
      <c r="B113" s="28">
        <v>3.79</v>
      </c>
      <c r="C113" s="29">
        <v>690</v>
      </c>
      <c r="D113" s="28">
        <v>52.79</v>
      </c>
      <c r="E113" s="28">
        <v>4.29</v>
      </c>
      <c r="F113" s="28">
        <v>790</v>
      </c>
      <c r="O113" s="27">
        <v>49.29</v>
      </c>
      <c r="P113" s="28">
        <v>0.79</v>
      </c>
      <c r="Q113" s="29">
        <v>131.08000000000001</v>
      </c>
    </row>
    <row r="114" spans="1:17" ht="17.25" thickBot="1" x14ac:dyDescent="0.25">
      <c r="A114" s="30">
        <v>52.3</v>
      </c>
      <c r="B114" s="31">
        <v>3.8</v>
      </c>
      <c r="C114" s="32">
        <v>692</v>
      </c>
      <c r="D114" s="31">
        <v>52.8</v>
      </c>
      <c r="E114" s="31">
        <v>4.3</v>
      </c>
      <c r="F114" s="31">
        <v>792</v>
      </c>
      <c r="O114" s="30">
        <v>49.3</v>
      </c>
      <c r="P114" s="31">
        <v>0.8</v>
      </c>
      <c r="Q114" s="32">
        <v>132.75</v>
      </c>
    </row>
    <row r="115" spans="1:17" ht="17.25" thickBot="1" x14ac:dyDescent="0.25">
      <c r="A115" s="27">
        <v>52.31</v>
      </c>
      <c r="B115" s="28">
        <v>3.81</v>
      </c>
      <c r="C115" s="29">
        <v>694</v>
      </c>
      <c r="D115" s="36"/>
      <c r="E115" s="36"/>
      <c r="F115" s="36"/>
      <c r="O115" s="27">
        <v>49.31</v>
      </c>
      <c r="P115" s="28">
        <v>0.81</v>
      </c>
      <c r="Q115" s="29">
        <v>134.43</v>
      </c>
    </row>
    <row r="116" spans="1:17" ht="17.25" thickBot="1" x14ac:dyDescent="0.25">
      <c r="A116" s="27">
        <v>52.32</v>
      </c>
      <c r="B116" s="28">
        <v>3.82</v>
      </c>
      <c r="C116" s="29">
        <v>696</v>
      </c>
      <c r="D116" s="36"/>
      <c r="E116" s="36"/>
      <c r="F116" s="36"/>
      <c r="O116" s="27">
        <v>49.32</v>
      </c>
      <c r="P116" s="28">
        <v>0.82</v>
      </c>
      <c r="Q116" s="29">
        <v>136.1</v>
      </c>
    </row>
    <row r="117" spans="1:17" ht="17.25" thickBot="1" x14ac:dyDescent="0.25">
      <c r="A117" s="27">
        <v>52.33</v>
      </c>
      <c r="B117" s="28">
        <v>3.83</v>
      </c>
      <c r="C117" s="29">
        <v>698</v>
      </c>
      <c r="D117" s="36"/>
      <c r="E117" s="36"/>
      <c r="F117" s="36"/>
      <c r="O117" s="27">
        <v>49.33</v>
      </c>
      <c r="P117" s="28">
        <v>0.83</v>
      </c>
      <c r="Q117" s="29">
        <v>137.78</v>
      </c>
    </row>
    <row r="118" spans="1:17" ht="17.25" thickBot="1" x14ac:dyDescent="0.25">
      <c r="A118" s="27">
        <v>52.34</v>
      </c>
      <c r="B118" s="28">
        <v>3.84</v>
      </c>
      <c r="C118" s="29">
        <v>700</v>
      </c>
      <c r="D118" s="36"/>
      <c r="E118" s="36"/>
      <c r="F118" s="36"/>
      <c r="O118" s="27">
        <v>49.34</v>
      </c>
      <c r="P118" s="28">
        <v>0.84</v>
      </c>
      <c r="Q118" s="29">
        <v>139.44999999999999</v>
      </c>
    </row>
    <row r="119" spans="1:17" ht="17.25" thickBot="1" x14ac:dyDescent="0.25">
      <c r="A119" s="27">
        <v>52.35</v>
      </c>
      <c r="B119" s="28">
        <v>3.85</v>
      </c>
      <c r="C119" s="29">
        <v>702</v>
      </c>
      <c r="D119" s="36"/>
      <c r="E119" s="36"/>
      <c r="F119" s="36"/>
      <c r="O119" s="27">
        <v>49.35</v>
      </c>
      <c r="P119" s="28">
        <v>0.85</v>
      </c>
      <c r="Q119" s="29">
        <v>141.13</v>
      </c>
    </row>
    <row r="120" spans="1:17" ht="17.25" thickBot="1" x14ac:dyDescent="0.25">
      <c r="A120" s="27">
        <v>52.36</v>
      </c>
      <c r="B120" s="28">
        <v>3.86</v>
      </c>
      <c r="C120" s="29">
        <v>704</v>
      </c>
      <c r="D120" s="36"/>
      <c r="E120" s="36"/>
      <c r="F120" s="36"/>
      <c r="O120" s="27">
        <v>49.36</v>
      </c>
      <c r="P120" s="28">
        <v>0.86</v>
      </c>
      <c r="Q120" s="29">
        <v>142.80000000000001</v>
      </c>
    </row>
    <row r="121" spans="1:17" ht="17.25" thickBot="1" x14ac:dyDescent="0.25">
      <c r="A121" s="27">
        <v>52.37</v>
      </c>
      <c r="B121" s="28">
        <v>3.87</v>
      </c>
      <c r="C121" s="29">
        <v>706</v>
      </c>
      <c r="D121" s="36"/>
      <c r="E121" s="36"/>
      <c r="F121" s="36"/>
      <c r="O121" s="27">
        <v>49.37</v>
      </c>
      <c r="P121" s="28">
        <v>0.87</v>
      </c>
      <c r="Q121" s="29">
        <v>144.47999999999999</v>
      </c>
    </row>
    <row r="122" spans="1:17" ht="17.25" thickBot="1" x14ac:dyDescent="0.25">
      <c r="A122" s="27">
        <v>52.38</v>
      </c>
      <c r="B122" s="28">
        <v>3.88</v>
      </c>
      <c r="C122" s="29">
        <v>708</v>
      </c>
      <c r="D122" s="36"/>
      <c r="E122" s="36"/>
      <c r="F122" s="36"/>
      <c r="O122" s="27">
        <v>49.38</v>
      </c>
      <c r="P122" s="28">
        <v>0.88</v>
      </c>
      <c r="Q122" s="29">
        <v>146.15</v>
      </c>
    </row>
    <row r="123" spans="1:17" ht="17.25" thickBot="1" x14ac:dyDescent="0.25">
      <c r="A123" s="27">
        <v>52.39</v>
      </c>
      <c r="B123" s="28">
        <v>3.89</v>
      </c>
      <c r="C123" s="29">
        <v>710</v>
      </c>
      <c r="D123" s="36"/>
      <c r="E123" s="36"/>
      <c r="F123" s="36"/>
      <c r="O123" s="27">
        <v>49.39</v>
      </c>
      <c r="P123" s="28">
        <v>0.89</v>
      </c>
      <c r="Q123" s="29">
        <v>147.83000000000001</v>
      </c>
    </row>
    <row r="124" spans="1:17" ht="17.25" thickBot="1" x14ac:dyDescent="0.25">
      <c r="A124" s="30">
        <v>52.4</v>
      </c>
      <c r="B124" s="31">
        <v>3.9</v>
      </c>
      <c r="C124" s="32">
        <v>712</v>
      </c>
      <c r="D124" s="37"/>
      <c r="E124" s="37"/>
      <c r="F124" s="37"/>
      <c r="O124" s="30">
        <v>49.4</v>
      </c>
      <c r="P124" s="31">
        <v>0.9</v>
      </c>
      <c r="Q124" s="32">
        <v>149.5</v>
      </c>
    </row>
    <row r="125" spans="1:17" ht="17.25" thickBot="1" x14ac:dyDescent="0.25">
      <c r="A125" s="27">
        <v>52.41</v>
      </c>
      <c r="B125" s="28">
        <v>3.91</v>
      </c>
      <c r="C125" s="29">
        <v>714</v>
      </c>
      <c r="D125" s="36"/>
      <c r="E125" s="36"/>
      <c r="F125" s="36"/>
      <c r="O125" s="27">
        <v>49.41</v>
      </c>
      <c r="P125" s="28">
        <v>0.91</v>
      </c>
      <c r="Q125" s="29">
        <v>151.22999999999999</v>
      </c>
    </row>
    <row r="126" spans="1:17" ht="17.25" thickBot="1" x14ac:dyDescent="0.25">
      <c r="A126" s="27">
        <v>52.42</v>
      </c>
      <c r="B126" s="28">
        <v>3.92</v>
      </c>
      <c r="C126" s="29">
        <v>716</v>
      </c>
      <c r="D126" s="36"/>
      <c r="E126" s="36"/>
      <c r="F126" s="36"/>
      <c r="O126" s="27">
        <v>49.42</v>
      </c>
      <c r="P126" s="28">
        <v>0.92</v>
      </c>
      <c r="Q126" s="29">
        <v>152.94999999999999</v>
      </c>
    </row>
    <row r="127" spans="1:17" ht="17.25" thickBot="1" x14ac:dyDescent="0.25">
      <c r="A127" s="27">
        <v>52.43</v>
      </c>
      <c r="B127" s="28">
        <v>3.93</v>
      </c>
      <c r="C127" s="29">
        <v>718</v>
      </c>
      <c r="D127" s="36"/>
      <c r="E127" s="36"/>
      <c r="F127" s="36"/>
      <c r="O127" s="27">
        <v>49.43</v>
      </c>
      <c r="P127" s="28">
        <v>0.93</v>
      </c>
      <c r="Q127" s="29">
        <v>154.68</v>
      </c>
    </row>
    <row r="128" spans="1:17" ht="17.25" thickBot="1" x14ac:dyDescent="0.25">
      <c r="A128" s="33">
        <v>52.44</v>
      </c>
      <c r="B128" s="34">
        <v>3.94</v>
      </c>
      <c r="C128" s="35">
        <v>720</v>
      </c>
      <c r="O128" s="33">
        <v>49.44</v>
      </c>
      <c r="P128" s="34">
        <v>0.94</v>
      </c>
      <c r="Q128" s="35">
        <v>156.4</v>
      </c>
    </row>
    <row r="129" spans="1:17" ht="17.25" thickBot="1" x14ac:dyDescent="0.25">
      <c r="A129" s="27">
        <v>52.45</v>
      </c>
      <c r="B129" s="28">
        <v>3.95</v>
      </c>
      <c r="C129" s="29">
        <v>722</v>
      </c>
      <c r="O129" s="27">
        <v>49.45</v>
      </c>
      <c r="P129" s="28">
        <v>0.95</v>
      </c>
      <c r="Q129" s="29">
        <v>158.13</v>
      </c>
    </row>
    <row r="130" spans="1:17" ht="17.25" thickBot="1" x14ac:dyDescent="0.25">
      <c r="A130" s="27">
        <v>52.46</v>
      </c>
      <c r="B130" s="28">
        <v>3.96</v>
      </c>
      <c r="C130" s="29">
        <v>724</v>
      </c>
      <c r="O130" s="27">
        <v>49.46</v>
      </c>
      <c r="P130" s="28">
        <v>0.96</v>
      </c>
      <c r="Q130" s="29">
        <v>159.85</v>
      </c>
    </row>
    <row r="131" spans="1:17" ht="17.25" thickBot="1" x14ac:dyDescent="0.25">
      <c r="A131" s="27">
        <v>52.47</v>
      </c>
      <c r="B131" s="28">
        <v>3.97</v>
      </c>
      <c r="C131" s="29">
        <v>726</v>
      </c>
      <c r="O131" s="27">
        <v>49.47</v>
      </c>
      <c r="P131" s="28">
        <v>0.97</v>
      </c>
      <c r="Q131" s="29">
        <v>161.58000000000001</v>
      </c>
    </row>
    <row r="132" spans="1:17" ht="17.25" thickBot="1" x14ac:dyDescent="0.25">
      <c r="A132" s="27">
        <v>52.48</v>
      </c>
      <c r="B132" s="28">
        <v>3.98</v>
      </c>
      <c r="C132" s="29">
        <v>728</v>
      </c>
      <c r="O132" s="27">
        <v>49.48</v>
      </c>
      <c r="P132" s="28">
        <v>0.98</v>
      </c>
      <c r="Q132" s="29">
        <v>163.30000000000001</v>
      </c>
    </row>
    <row r="133" spans="1:17" ht="17.25" thickBot="1" x14ac:dyDescent="0.25">
      <c r="A133" s="27">
        <v>52.49</v>
      </c>
      <c r="B133" s="28">
        <v>3.99</v>
      </c>
      <c r="C133" s="29">
        <v>730</v>
      </c>
      <c r="O133" s="27">
        <v>49.49</v>
      </c>
      <c r="P133" s="28">
        <v>0.99</v>
      </c>
      <c r="Q133" s="29">
        <v>165.03</v>
      </c>
    </row>
    <row r="134" spans="1:17" ht="17.25" thickBot="1" x14ac:dyDescent="0.25">
      <c r="A134" s="30">
        <v>52.5</v>
      </c>
      <c r="B134" s="31">
        <v>4</v>
      </c>
      <c r="C134" s="32">
        <v>732</v>
      </c>
      <c r="O134" s="30">
        <v>49.5</v>
      </c>
      <c r="P134" s="31">
        <v>1</v>
      </c>
      <c r="Q134" s="32">
        <v>166.75</v>
      </c>
    </row>
    <row r="135" spans="1:17" ht="17.25" thickBot="1" x14ac:dyDescent="0.25">
      <c r="A135" s="27">
        <v>52.51</v>
      </c>
      <c r="B135" s="28">
        <v>4.01</v>
      </c>
      <c r="C135" s="29">
        <v>734</v>
      </c>
      <c r="O135" s="27">
        <v>49.51</v>
      </c>
      <c r="P135" s="28">
        <v>1.01</v>
      </c>
      <c r="Q135" s="29">
        <v>168.48</v>
      </c>
    </row>
    <row r="136" spans="1:17" ht="17.25" thickBot="1" x14ac:dyDescent="0.25">
      <c r="A136" s="27">
        <v>52.52</v>
      </c>
      <c r="B136" s="28">
        <v>4.0199999999999996</v>
      </c>
      <c r="C136" s="29">
        <v>736</v>
      </c>
      <c r="O136" s="27">
        <v>49.52</v>
      </c>
      <c r="P136" s="28">
        <v>1.02</v>
      </c>
      <c r="Q136" s="29">
        <v>170.2</v>
      </c>
    </row>
    <row r="137" spans="1:17" ht="17.25" thickBot="1" x14ac:dyDescent="0.25">
      <c r="A137" s="27">
        <v>52.53</v>
      </c>
      <c r="B137" s="28">
        <v>4.03</v>
      </c>
      <c r="C137" s="29">
        <v>738</v>
      </c>
      <c r="O137" s="27">
        <v>49.53</v>
      </c>
      <c r="P137" s="28">
        <v>1.03</v>
      </c>
      <c r="Q137" s="29">
        <v>171.93</v>
      </c>
    </row>
    <row r="138" spans="1:17" ht="17.25" thickBot="1" x14ac:dyDescent="0.25">
      <c r="A138" s="27">
        <v>52.54</v>
      </c>
      <c r="B138" s="28">
        <v>4.04</v>
      </c>
      <c r="C138" s="29">
        <v>740</v>
      </c>
      <c r="O138" s="27">
        <v>49.54</v>
      </c>
      <c r="P138" s="28">
        <v>1.04</v>
      </c>
      <c r="Q138" s="29">
        <v>173.65</v>
      </c>
    </row>
    <row r="139" spans="1:17" ht="17.25" thickBot="1" x14ac:dyDescent="0.25">
      <c r="A139" s="27">
        <v>52.55</v>
      </c>
      <c r="B139" s="28">
        <v>4.05</v>
      </c>
      <c r="C139" s="29">
        <v>742</v>
      </c>
      <c r="O139" s="27">
        <v>49.55</v>
      </c>
      <c r="P139" s="28">
        <v>1.05</v>
      </c>
      <c r="Q139" s="29">
        <v>175.38</v>
      </c>
    </row>
    <row r="140" spans="1:17" ht="17.25" thickBot="1" x14ac:dyDescent="0.25">
      <c r="A140" s="27">
        <v>52.56</v>
      </c>
      <c r="B140" s="28">
        <v>4.0599999999999996</v>
      </c>
      <c r="C140" s="29">
        <v>744</v>
      </c>
      <c r="O140" s="27">
        <v>49.56</v>
      </c>
      <c r="P140" s="28">
        <v>1.06</v>
      </c>
      <c r="Q140" s="29">
        <v>177.1</v>
      </c>
    </row>
    <row r="141" spans="1:17" ht="17.25" thickBot="1" x14ac:dyDescent="0.25">
      <c r="A141" s="27">
        <v>52.57</v>
      </c>
      <c r="B141" s="28">
        <v>4.07</v>
      </c>
      <c r="C141" s="29">
        <v>746</v>
      </c>
      <c r="O141" s="27">
        <v>49.57</v>
      </c>
      <c r="P141" s="28">
        <v>1.07</v>
      </c>
      <c r="Q141" s="29">
        <v>178.83</v>
      </c>
    </row>
    <row r="142" spans="1:17" ht="17.25" thickBot="1" x14ac:dyDescent="0.25">
      <c r="A142" s="27">
        <v>52.58</v>
      </c>
      <c r="B142" s="28">
        <v>4.08</v>
      </c>
      <c r="C142" s="29">
        <v>748</v>
      </c>
      <c r="O142" s="27">
        <v>49.58</v>
      </c>
      <c r="P142" s="28">
        <v>1.08</v>
      </c>
      <c r="Q142" s="29">
        <v>180.55</v>
      </c>
    </row>
    <row r="143" spans="1:17" ht="17.25" thickBot="1" x14ac:dyDescent="0.25">
      <c r="A143" s="27">
        <v>52.59</v>
      </c>
      <c r="B143" s="28">
        <v>4.09</v>
      </c>
      <c r="C143" s="29">
        <v>750</v>
      </c>
      <c r="O143" s="27">
        <v>49.59</v>
      </c>
      <c r="P143" s="28">
        <v>1.0900000000000001</v>
      </c>
      <c r="Q143" s="29">
        <v>182.28</v>
      </c>
    </row>
    <row r="144" spans="1:17" ht="17.25" thickBot="1" x14ac:dyDescent="0.25">
      <c r="A144" s="30">
        <v>52.6</v>
      </c>
      <c r="B144" s="31">
        <v>4.0999999999999996</v>
      </c>
      <c r="C144" s="32">
        <v>752</v>
      </c>
      <c r="O144" s="30">
        <v>49.6</v>
      </c>
      <c r="P144" s="31">
        <v>1.1000000000000001</v>
      </c>
      <c r="Q144" s="32">
        <v>184</v>
      </c>
    </row>
    <row r="145" spans="1:17" ht="17.25" thickBot="1" x14ac:dyDescent="0.25">
      <c r="A145" s="27">
        <v>52.61</v>
      </c>
      <c r="B145" s="28">
        <v>4.1100000000000003</v>
      </c>
      <c r="C145" s="29">
        <v>754</v>
      </c>
      <c r="O145" s="27">
        <v>49.61</v>
      </c>
      <c r="P145" s="28">
        <v>1.1100000000000001</v>
      </c>
      <c r="Q145" s="29">
        <v>185.75</v>
      </c>
    </row>
    <row r="146" spans="1:17" ht="17.25" thickBot="1" x14ac:dyDescent="0.25">
      <c r="A146" s="27">
        <v>52.62</v>
      </c>
      <c r="B146" s="28">
        <v>4.12</v>
      </c>
      <c r="C146" s="29">
        <v>756</v>
      </c>
      <c r="O146" s="27">
        <v>49.62</v>
      </c>
      <c r="P146" s="28">
        <v>1.1200000000000001</v>
      </c>
      <c r="Q146" s="29">
        <v>187.5</v>
      </c>
    </row>
    <row r="147" spans="1:17" ht="17.25" thickBot="1" x14ac:dyDescent="0.25">
      <c r="A147" s="33">
        <v>52.63</v>
      </c>
      <c r="B147" s="34">
        <v>4.13</v>
      </c>
      <c r="C147" s="35">
        <v>758</v>
      </c>
      <c r="O147" s="33">
        <v>49.63</v>
      </c>
      <c r="P147" s="34">
        <v>1.1299999999999999</v>
      </c>
      <c r="Q147" s="35">
        <v>189.25</v>
      </c>
    </row>
    <row r="148" spans="1:17" ht="17.25" thickBot="1" x14ac:dyDescent="0.25">
      <c r="A148" s="27">
        <v>52.64</v>
      </c>
      <c r="B148" s="28">
        <v>4.1399999999999997</v>
      </c>
      <c r="C148" s="29">
        <v>760</v>
      </c>
      <c r="O148" s="27">
        <v>49.64</v>
      </c>
      <c r="P148" s="28">
        <v>1.1399999999999999</v>
      </c>
      <c r="Q148" s="29">
        <v>191</v>
      </c>
    </row>
    <row r="149" spans="1:17" ht="17.25" thickBot="1" x14ac:dyDescent="0.25">
      <c r="A149" s="27">
        <v>52.65</v>
      </c>
      <c r="B149" s="28">
        <v>4.1500000000000004</v>
      </c>
      <c r="C149" s="29">
        <v>762</v>
      </c>
      <c r="O149" s="27">
        <v>49.65</v>
      </c>
      <c r="P149" s="28">
        <v>1.1499999999999999</v>
      </c>
      <c r="Q149" s="29">
        <v>192.75</v>
      </c>
    </row>
    <row r="150" spans="1:17" ht="17.25" thickBot="1" x14ac:dyDescent="0.25">
      <c r="A150" s="27">
        <v>52.66</v>
      </c>
      <c r="B150" s="28">
        <v>4.16</v>
      </c>
      <c r="C150" s="29">
        <v>764</v>
      </c>
      <c r="O150" s="27">
        <v>49.66</v>
      </c>
      <c r="P150" s="28">
        <v>1.1599999999999999</v>
      </c>
      <c r="Q150" s="29">
        <v>194.5</v>
      </c>
    </row>
    <row r="151" spans="1:17" ht="17.25" thickBot="1" x14ac:dyDescent="0.25">
      <c r="A151" s="27">
        <v>52.67</v>
      </c>
      <c r="B151" s="28">
        <v>4.17</v>
      </c>
      <c r="C151" s="29">
        <v>766</v>
      </c>
      <c r="O151" s="27">
        <v>49.67</v>
      </c>
      <c r="P151" s="28">
        <v>1.17</v>
      </c>
      <c r="Q151" s="29">
        <v>196.25</v>
      </c>
    </row>
    <row r="152" spans="1:17" ht="17.25" thickBot="1" x14ac:dyDescent="0.25">
      <c r="A152" s="27">
        <v>52.68</v>
      </c>
      <c r="B152" s="28">
        <v>4.18</v>
      </c>
      <c r="C152" s="29">
        <v>768</v>
      </c>
      <c r="O152" s="27">
        <v>49.68</v>
      </c>
      <c r="P152" s="28">
        <v>1.18</v>
      </c>
      <c r="Q152" s="29">
        <v>198</v>
      </c>
    </row>
    <row r="153" spans="1:17" ht="17.25" thickBot="1" x14ac:dyDescent="0.25">
      <c r="A153" s="27">
        <v>52.69</v>
      </c>
      <c r="B153" s="28">
        <v>4.1900000000000004</v>
      </c>
      <c r="C153" s="29">
        <v>770</v>
      </c>
      <c r="O153" s="27">
        <v>49.69</v>
      </c>
      <c r="P153" s="28">
        <v>1.19</v>
      </c>
      <c r="Q153" s="29">
        <v>199.75</v>
      </c>
    </row>
    <row r="154" spans="1:17" ht="17.25" thickBot="1" x14ac:dyDescent="0.25">
      <c r="O154" s="25">
        <v>49.7</v>
      </c>
      <c r="P154" s="25">
        <v>1.2</v>
      </c>
      <c r="Q154" s="26">
        <v>201.5</v>
      </c>
    </row>
    <row r="155" spans="1:17" ht="17.25" thickBot="1" x14ac:dyDescent="0.25">
      <c r="O155" s="28">
        <v>49.71</v>
      </c>
      <c r="P155" s="28">
        <v>1.21</v>
      </c>
      <c r="Q155" s="29">
        <v>203.25</v>
      </c>
    </row>
    <row r="156" spans="1:17" ht="17.25" thickBot="1" x14ac:dyDescent="0.25">
      <c r="O156" s="28">
        <v>49.72</v>
      </c>
      <c r="P156" s="28">
        <v>1.22</v>
      </c>
      <c r="Q156" s="29">
        <v>205</v>
      </c>
    </row>
    <row r="157" spans="1:17" ht="17.25" thickBot="1" x14ac:dyDescent="0.25">
      <c r="O157" s="28">
        <v>49.73</v>
      </c>
      <c r="P157" s="28">
        <v>1.23</v>
      </c>
      <c r="Q157" s="29">
        <v>206.75</v>
      </c>
    </row>
    <row r="158" spans="1:17" ht="17.25" thickBot="1" x14ac:dyDescent="0.25">
      <c r="O158" s="28">
        <v>49.74</v>
      </c>
      <c r="P158" s="28">
        <v>1.24</v>
      </c>
      <c r="Q158" s="29">
        <v>208.5</v>
      </c>
    </row>
    <row r="159" spans="1:17" ht="17.25" thickBot="1" x14ac:dyDescent="0.25">
      <c r="O159" s="28">
        <v>49.75</v>
      </c>
      <c r="P159" s="28">
        <v>1.25</v>
      </c>
      <c r="Q159" s="29">
        <v>210.25</v>
      </c>
    </row>
    <row r="160" spans="1:17" ht="17.25" thickBot="1" x14ac:dyDescent="0.25">
      <c r="O160" s="28">
        <v>49.76</v>
      </c>
      <c r="P160" s="28">
        <v>1.26</v>
      </c>
      <c r="Q160" s="29">
        <v>212</v>
      </c>
    </row>
    <row r="161" spans="15:17" ht="17.25" thickBot="1" x14ac:dyDescent="0.25">
      <c r="O161" s="28">
        <v>49.77</v>
      </c>
      <c r="P161" s="28">
        <v>1.27</v>
      </c>
      <c r="Q161" s="29">
        <v>213.75</v>
      </c>
    </row>
    <row r="162" spans="15:17" ht="17.25" thickBot="1" x14ac:dyDescent="0.25">
      <c r="O162" s="28">
        <v>49.78</v>
      </c>
      <c r="P162" s="28">
        <v>1.28</v>
      </c>
      <c r="Q162" s="29">
        <v>215.5</v>
      </c>
    </row>
    <row r="163" spans="15:17" ht="17.25" thickBot="1" x14ac:dyDescent="0.25">
      <c r="O163" s="28">
        <v>49.79</v>
      </c>
      <c r="P163" s="28">
        <v>1.29</v>
      </c>
      <c r="Q163" s="29">
        <v>217.25</v>
      </c>
    </row>
    <row r="164" spans="15:17" ht="17.25" thickBot="1" x14ac:dyDescent="0.25">
      <c r="O164" s="31">
        <v>49.8</v>
      </c>
      <c r="P164" s="31">
        <v>1.3</v>
      </c>
      <c r="Q164" s="32">
        <v>219</v>
      </c>
    </row>
    <row r="165" spans="15:17" ht="17.25" thickBot="1" x14ac:dyDescent="0.25">
      <c r="O165" s="28">
        <v>49.81</v>
      </c>
      <c r="P165" s="28">
        <v>1.31</v>
      </c>
      <c r="Q165" s="29">
        <v>220.75</v>
      </c>
    </row>
    <row r="166" spans="15:17" ht="17.25" thickBot="1" x14ac:dyDescent="0.25">
      <c r="O166" s="28">
        <v>49.82</v>
      </c>
      <c r="P166" s="28">
        <v>1.32</v>
      </c>
      <c r="Q166" s="29">
        <v>222.5</v>
      </c>
    </row>
    <row r="167" spans="15:17" ht="17.25" thickBot="1" x14ac:dyDescent="0.25">
      <c r="O167" s="28">
        <v>49.83</v>
      </c>
      <c r="P167" s="28">
        <v>1.33</v>
      </c>
      <c r="Q167" s="29">
        <v>224.25</v>
      </c>
    </row>
    <row r="168" spans="15:17" ht="17.25" thickBot="1" x14ac:dyDescent="0.25">
      <c r="O168" s="28">
        <v>49.84</v>
      </c>
      <c r="P168" s="28">
        <v>1.34</v>
      </c>
      <c r="Q168" s="29">
        <v>226</v>
      </c>
    </row>
    <row r="169" spans="15:17" ht="17.25" thickBot="1" x14ac:dyDescent="0.25">
      <c r="O169" s="28">
        <v>49.85</v>
      </c>
      <c r="P169" s="28">
        <v>1.35</v>
      </c>
      <c r="Q169" s="29">
        <v>227.75</v>
      </c>
    </row>
    <row r="170" spans="15:17" ht="17.25" thickBot="1" x14ac:dyDescent="0.25">
      <c r="O170" s="34">
        <v>49.86</v>
      </c>
      <c r="P170" s="34">
        <v>1.36</v>
      </c>
      <c r="Q170" s="35">
        <v>229.5</v>
      </c>
    </row>
    <row r="171" spans="15:17" ht="17.25" thickBot="1" x14ac:dyDescent="0.25">
      <c r="O171" s="28">
        <v>49.87</v>
      </c>
      <c r="P171" s="28">
        <v>1.37</v>
      </c>
      <c r="Q171" s="29">
        <v>231.25</v>
      </c>
    </row>
    <row r="172" spans="15:17" ht="17.25" thickBot="1" x14ac:dyDescent="0.25">
      <c r="O172" s="28">
        <v>49.88</v>
      </c>
      <c r="P172" s="28">
        <v>1.38</v>
      </c>
      <c r="Q172" s="29">
        <v>233</v>
      </c>
    </row>
    <row r="173" spans="15:17" ht="17.25" thickBot="1" x14ac:dyDescent="0.25">
      <c r="O173" s="28">
        <v>49.89</v>
      </c>
      <c r="P173" s="28">
        <v>1.39</v>
      </c>
      <c r="Q173" s="29">
        <v>234.75</v>
      </c>
    </row>
    <row r="174" spans="15:17" ht="17.25" thickBot="1" x14ac:dyDescent="0.25">
      <c r="O174" s="31">
        <v>49.9</v>
      </c>
      <c r="P174" s="31">
        <v>1.4</v>
      </c>
      <c r="Q174" s="32">
        <v>236.5</v>
      </c>
    </row>
    <row r="175" spans="15:17" ht="17.25" thickBot="1" x14ac:dyDescent="0.25">
      <c r="O175" s="28">
        <v>49.91</v>
      </c>
      <c r="P175" s="28">
        <v>1.41</v>
      </c>
      <c r="Q175" s="29">
        <v>238.25</v>
      </c>
    </row>
    <row r="176" spans="15:17" ht="17.25" thickBot="1" x14ac:dyDescent="0.25">
      <c r="O176" s="28">
        <v>49.92</v>
      </c>
      <c r="P176" s="28">
        <v>1.42</v>
      </c>
      <c r="Q176" s="29">
        <v>240</v>
      </c>
    </row>
    <row r="177" spans="15:17" ht="17.25" thickBot="1" x14ac:dyDescent="0.25">
      <c r="O177" s="28">
        <v>49.93</v>
      </c>
      <c r="P177" s="28">
        <v>1.43</v>
      </c>
      <c r="Q177" s="29">
        <v>241.75</v>
      </c>
    </row>
    <row r="178" spans="15:17" ht="17.25" thickBot="1" x14ac:dyDescent="0.25">
      <c r="O178" s="28">
        <v>49.94</v>
      </c>
      <c r="P178" s="28">
        <v>1.44</v>
      </c>
      <c r="Q178" s="29">
        <v>243.5</v>
      </c>
    </row>
    <row r="179" spans="15:17" ht="17.25" thickBot="1" x14ac:dyDescent="0.25">
      <c r="O179" s="28">
        <v>49.95</v>
      </c>
      <c r="P179" s="28">
        <v>1.45</v>
      </c>
      <c r="Q179" s="29">
        <v>245.25</v>
      </c>
    </row>
    <row r="180" spans="15:17" ht="17.25" thickBot="1" x14ac:dyDescent="0.25">
      <c r="O180" s="28">
        <v>49.96</v>
      </c>
      <c r="P180" s="28">
        <v>1.46</v>
      </c>
      <c r="Q180" s="29">
        <v>247</v>
      </c>
    </row>
    <row r="181" spans="15:17" ht="17.25" thickBot="1" x14ac:dyDescent="0.25">
      <c r="O181" s="28">
        <v>49.97</v>
      </c>
      <c r="P181" s="28">
        <v>1.47</v>
      </c>
      <c r="Q181" s="29">
        <v>248.75</v>
      </c>
    </row>
    <row r="182" spans="15:17" ht="17.25" thickBot="1" x14ac:dyDescent="0.25">
      <c r="O182" s="28">
        <v>49.98</v>
      </c>
      <c r="P182" s="28">
        <v>1.48</v>
      </c>
      <c r="Q182" s="29">
        <v>250.5</v>
      </c>
    </row>
    <row r="183" spans="15:17" ht="17.25" thickBot="1" x14ac:dyDescent="0.25">
      <c r="O183" s="28">
        <v>49.99</v>
      </c>
      <c r="P183" s="28">
        <v>1.49</v>
      </c>
      <c r="Q183" s="29">
        <v>252.25</v>
      </c>
    </row>
    <row r="184" spans="15:17" ht="17.25" thickBot="1" x14ac:dyDescent="0.25">
      <c r="O184" s="31">
        <v>50</v>
      </c>
      <c r="P184" s="31">
        <v>1.5</v>
      </c>
      <c r="Q184" s="32">
        <v>254</v>
      </c>
    </row>
    <row r="185" spans="15:17" ht="17.25" thickBot="1" x14ac:dyDescent="0.25">
      <c r="O185" s="28">
        <v>50.01</v>
      </c>
      <c r="P185" s="28">
        <v>1.51</v>
      </c>
      <c r="Q185" s="29">
        <v>255.8</v>
      </c>
    </row>
    <row r="186" spans="15:17" ht="17.25" thickBot="1" x14ac:dyDescent="0.25">
      <c r="O186" s="28">
        <v>50.02</v>
      </c>
      <c r="P186" s="28">
        <v>1.52</v>
      </c>
      <c r="Q186" s="29">
        <v>257.60000000000002</v>
      </c>
    </row>
    <row r="187" spans="15:17" ht="17.25" thickBot="1" x14ac:dyDescent="0.25">
      <c r="O187" s="28">
        <v>50.03</v>
      </c>
      <c r="P187" s="28">
        <v>1.53</v>
      </c>
      <c r="Q187" s="29">
        <v>259.39999999999998</v>
      </c>
    </row>
    <row r="188" spans="15:17" ht="17.25" thickBot="1" x14ac:dyDescent="0.25">
      <c r="O188" s="28">
        <v>50.04</v>
      </c>
      <c r="P188" s="28">
        <v>1.54</v>
      </c>
      <c r="Q188" s="29">
        <v>261.2</v>
      </c>
    </row>
    <row r="189" spans="15:17" ht="17.25" thickBot="1" x14ac:dyDescent="0.25">
      <c r="O189" s="34">
        <v>50.05</v>
      </c>
      <c r="P189" s="34">
        <v>1.55</v>
      </c>
      <c r="Q189" s="35">
        <v>263</v>
      </c>
    </row>
    <row r="190" spans="15:17" ht="17.25" thickBot="1" x14ac:dyDescent="0.25">
      <c r="O190" s="28">
        <v>50.06</v>
      </c>
      <c r="P190" s="28">
        <v>1.56</v>
      </c>
      <c r="Q190" s="29">
        <v>264.8</v>
      </c>
    </row>
    <row r="191" spans="15:17" ht="17.25" thickBot="1" x14ac:dyDescent="0.25">
      <c r="O191" s="28">
        <v>50.07</v>
      </c>
      <c r="P191" s="28">
        <v>1.57</v>
      </c>
      <c r="Q191" s="29">
        <v>266.60000000000002</v>
      </c>
    </row>
    <row r="192" spans="15:17" ht="17.25" thickBot="1" x14ac:dyDescent="0.25">
      <c r="O192" s="28">
        <v>50.08</v>
      </c>
      <c r="P192" s="28">
        <v>1.58</v>
      </c>
      <c r="Q192" s="29">
        <v>268.39999999999998</v>
      </c>
    </row>
    <row r="193" spans="15:17" ht="17.25" thickBot="1" x14ac:dyDescent="0.25">
      <c r="O193" s="28">
        <v>50.09</v>
      </c>
      <c r="P193" s="28">
        <v>1.59</v>
      </c>
      <c r="Q193" s="29">
        <v>270.2</v>
      </c>
    </row>
    <row r="194" spans="15:17" ht="17.25" thickBot="1" x14ac:dyDescent="0.25">
      <c r="O194" s="31">
        <v>50.1</v>
      </c>
      <c r="P194" s="31">
        <v>1.6</v>
      </c>
      <c r="Q194" s="32">
        <v>272</v>
      </c>
    </row>
    <row r="195" spans="15:17" ht="17.25" thickBot="1" x14ac:dyDescent="0.25">
      <c r="O195" s="28">
        <v>50.11</v>
      </c>
      <c r="P195" s="28">
        <v>1.61</v>
      </c>
      <c r="Q195" s="29">
        <v>273.8</v>
      </c>
    </row>
    <row r="196" spans="15:17" ht="17.25" thickBot="1" x14ac:dyDescent="0.25">
      <c r="O196" s="28">
        <v>50.12</v>
      </c>
      <c r="P196" s="28">
        <v>1.62</v>
      </c>
      <c r="Q196" s="29">
        <v>275.60000000000002</v>
      </c>
    </row>
    <row r="197" spans="15:17" ht="17.25" thickBot="1" x14ac:dyDescent="0.25">
      <c r="O197" s="28">
        <v>50.13</v>
      </c>
      <c r="P197" s="28">
        <v>1.63</v>
      </c>
      <c r="Q197" s="29">
        <v>277.39999999999998</v>
      </c>
    </row>
    <row r="198" spans="15:17" ht="17.25" thickBot="1" x14ac:dyDescent="0.25">
      <c r="O198" s="28">
        <v>50.14</v>
      </c>
      <c r="P198" s="28">
        <v>1.64</v>
      </c>
      <c r="Q198" s="29">
        <v>279.2</v>
      </c>
    </row>
    <row r="199" spans="15:17" ht="17.25" thickBot="1" x14ac:dyDescent="0.25">
      <c r="O199" s="28">
        <v>50.15</v>
      </c>
      <c r="P199" s="28">
        <v>1.65</v>
      </c>
      <c r="Q199" s="29">
        <v>281</v>
      </c>
    </row>
    <row r="200" spans="15:17" ht="17.25" thickBot="1" x14ac:dyDescent="0.25">
      <c r="O200" s="28">
        <v>50.16</v>
      </c>
      <c r="P200" s="28">
        <v>1.66</v>
      </c>
      <c r="Q200" s="29">
        <v>282.8</v>
      </c>
    </row>
    <row r="201" spans="15:17" ht="17.25" thickBot="1" x14ac:dyDescent="0.25">
      <c r="O201" s="28">
        <v>50.17</v>
      </c>
      <c r="P201" s="28">
        <v>1.67</v>
      </c>
      <c r="Q201" s="29">
        <v>284.60000000000002</v>
      </c>
    </row>
    <row r="202" spans="15:17" ht="17.25" thickBot="1" x14ac:dyDescent="0.25">
      <c r="O202" s="28">
        <v>50.18</v>
      </c>
      <c r="P202" s="28">
        <v>1.68</v>
      </c>
      <c r="Q202" s="29">
        <v>286.39999999999998</v>
      </c>
    </row>
    <row r="203" spans="15:17" ht="17.25" thickBot="1" x14ac:dyDescent="0.25">
      <c r="O203" s="28">
        <v>50.19</v>
      </c>
      <c r="P203" s="28">
        <v>1.69</v>
      </c>
      <c r="Q203" s="29">
        <v>288.2</v>
      </c>
    </row>
    <row r="204" spans="15:17" ht="17.25" thickBot="1" x14ac:dyDescent="0.25">
      <c r="O204" s="25">
        <v>50.2</v>
      </c>
      <c r="P204" s="25">
        <v>1.7</v>
      </c>
      <c r="Q204" s="26">
        <v>290</v>
      </c>
    </row>
    <row r="205" spans="15:17" ht="17.25" thickBot="1" x14ac:dyDescent="0.25">
      <c r="O205" s="34">
        <v>50.21</v>
      </c>
      <c r="P205" s="34">
        <v>1.71</v>
      </c>
      <c r="Q205" s="35">
        <v>291.8</v>
      </c>
    </row>
    <row r="206" spans="15:17" ht="17.25" thickBot="1" x14ac:dyDescent="0.25">
      <c r="O206" s="28">
        <v>50.22</v>
      </c>
      <c r="P206" s="28">
        <v>1.72</v>
      </c>
      <c r="Q206" s="29">
        <v>293.60000000000002</v>
      </c>
    </row>
    <row r="207" spans="15:17" ht="17.25" thickBot="1" x14ac:dyDescent="0.25">
      <c r="O207" s="28">
        <v>50.23</v>
      </c>
      <c r="P207" s="28">
        <v>1.73</v>
      </c>
      <c r="Q207" s="29">
        <v>295.39999999999998</v>
      </c>
    </row>
    <row r="208" spans="15:17" ht="17.25" thickBot="1" x14ac:dyDescent="0.25">
      <c r="O208" s="28">
        <v>50.24</v>
      </c>
      <c r="P208" s="28">
        <v>1.74</v>
      </c>
      <c r="Q208" s="29">
        <v>297.2</v>
      </c>
    </row>
    <row r="209" spans="15:17" ht="17.25" thickBot="1" x14ac:dyDescent="0.25">
      <c r="O209" s="28">
        <v>50.25</v>
      </c>
      <c r="P209" s="28">
        <v>1.75</v>
      </c>
      <c r="Q209" s="29">
        <v>299</v>
      </c>
    </row>
    <row r="210" spans="15:17" ht="17.25" thickBot="1" x14ac:dyDescent="0.25">
      <c r="O210" s="28">
        <v>50.26</v>
      </c>
      <c r="P210" s="28">
        <v>1.76</v>
      </c>
      <c r="Q210" s="29">
        <v>300.8</v>
      </c>
    </row>
    <row r="211" spans="15:17" ht="17.25" thickBot="1" x14ac:dyDescent="0.25">
      <c r="O211" s="28">
        <v>50.27</v>
      </c>
      <c r="P211" s="28">
        <v>1.77</v>
      </c>
      <c r="Q211" s="29">
        <v>302.60000000000002</v>
      </c>
    </row>
    <row r="212" spans="15:17" ht="17.25" thickBot="1" x14ac:dyDescent="0.25">
      <c r="O212" s="28">
        <v>50.28</v>
      </c>
      <c r="P212" s="28">
        <v>1.78</v>
      </c>
      <c r="Q212" s="29">
        <v>304.39999999999998</v>
      </c>
    </row>
    <row r="213" spans="15:17" ht="17.25" thickBot="1" x14ac:dyDescent="0.25">
      <c r="O213" s="28">
        <v>50.29</v>
      </c>
      <c r="P213" s="28">
        <v>1.79</v>
      </c>
      <c r="Q213" s="29">
        <v>306.2</v>
      </c>
    </row>
    <row r="214" spans="15:17" ht="17.25" thickBot="1" x14ac:dyDescent="0.25">
      <c r="O214" s="31">
        <v>50.3</v>
      </c>
      <c r="P214" s="31">
        <v>1.8</v>
      </c>
      <c r="Q214" s="32">
        <v>308</v>
      </c>
    </row>
    <row r="215" spans="15:17" ht="17.25" thickBot="1" x14ac:dyDescent="0.25">
      <c r="O215" s="28">
        <v>50.31</v>
      </c>
      <c r="P215" s="28">
        <v>1.81</v>
      </c>
      <c r="Q215" s="29">
        <v>309.8</v>
      </c>
    </row>
    <row r="216" spans="15:17" ht="17.25" thickBot="1" x14ac:dyDescent="0.25">
      <c r="O216" s="28">
        <v>50.32</v>
      </c>
      <c r="P216" s="28">
        <v>1.82</v>
      </c>
      <c r="Q216" s="29">
        <v>311.60000000000002</v>
      </c>
    </row>
    <row r="217" spans="15:17" ht="17.25" thickBot="1" x14ac:dyDescent="0.25">
      <c r="O217" s="28">
        <v>50.33</v>
      </c>
      <c r="P217" s="28">
        <v>1.83</v>
      </c>
      <c r="Q217" s="29">
        <v>313.39999999999998</v>
      </c>
    </row>
    <row r="218" spans="15:17" ht="17.25" thickBot="1" x14ac:dyDescent="0.25">
      <c r="O218" s="28">
        <v>50.34</v>
      </c>
      <c r="P218" s="28">
        <v>1.84</v>
      </c>
      <c r="Q218" s="29">
        <v>315.2</v>
      </c>
    </row>
    <row r="219" spans="15:17" ht="17.25" thickBot="1" x14ac:dyDescent="0.25">
      <c r="O219" s="28">
        <v>50.35</v>
      </c>
      <c r="P219" s="28">
        <v>1.85</v>
      </c>
      <c r="Q219" s="29">
        <v>317</v>
      </c>
    </row>
    <row r="220" spans="15:17" ht="17.25" thickBot="1" x14ac:dyDescent="0.25">
      <c r="O220" s="28">
        <v>50.36</v>
      </c>
      <c r="P220" s="28">
        <v>1.86</v>
      </c>
      <c r="Q220" s="29">
        <v>318.8</v>
      </c>
    </row>
    <row r="221" spans="15:17" ht="17.25" thickBot="1" x14ac:dyDescent="0.25">
      <c r="O221" s="28">
        <v>50.37</v>
      </c>
      <c r="P221" s="28">
        <v>1.87</v>
      </c>
      <c r="Q221" s="29">
        <v>320.60000000000002</v>
      </c>
    </row>
    <row r="222" spans="15:17" ht="17.25" thickBot="1" x14ac:dyDescent="0.25">
      <c r="O222" s="28">
        <v>50.38</v>
      </c>
      <c r="P222" s="28">
        <v>1.88</v>
      </c>
      <c r="Q222" s="29">
        <v>322.39999999999998</v>
      </c>
    </row>
    <row r="223" spans="15:17" ht="17.25" thickBot="1" x14ac:dyDescent="0.25">
      <c r="O223" s="28">
        <v>50.39</v>
      </c>
      <c r="P223" s="28">
        <v>1.89</v>
      </c>
      <c r="Q223" s="29">
        <v>324.2</v>
      </c>
    </row>
    <row r="224" spans="15:17" ht="17.25" thickBot="1" x14ac:dyDescent="0.25">
      <c r="O224" s="25">
        <v>50.4</v>
      </c>
      <c r="P224" s="25">
        <v>1.9</v>
      </c>
      <c r="Q224" s="26">
        <v>326</v>
      </c>
    </row>
    <row r="225" spans="15:17" ht="17.25" thickBot="1" x14ac:dyDescent="0.25">
      <c r="O225" s="28">
        <v>50.41</v>
      </c>
      <c r="P225" s="28">
        <v>1.91</v>
      </c>
      <c r="Q225" s="29">
        <v>327.8</v>
      </c>
    </row>
    <row r="226" spans="15:17" ht="17.25" thickBot="1" x14ac:dyDescent="0.25">
      <c r="O226" s="28">
        <v>50.42</v>
      </c>
      <c r="P226" s="28">
        <v>1.92</v>
      </c>
      <c r="Q226" s="29">
        <v>329.6</v>
      </c>
    </row>
    <row r="227" spans="15:17" ht="17.25" thickBot="1" x14ac:dyDescent="0.25">
      <c r="O227" s="28">
        <v>50.43</v>
      </c>
      <c r="P227" s="28">
        <v>1.93</v>
      </c>
      <c r="Q227" s="29">
        <v>331.4</v>
      </c>
    </row>
    <row r="228" spans="15:17" ht="17.25" thickBot="1" x14ac:dyDescent="0.25">
      <c r="O228" s="28">
        <v>50.44</v>
      </c>
      <c r="P228" s="28">
        <v>1.94</v>
      </c>
      <c r="Q228" s="29">
        <v>333.2</v>
      </c>
    </row>
    <row r="229" spans="15:17" ht="17.25" thickBot="1" x14ac:dyDescent="0.25">
      <c r="O229" s="28">
        <v>50.45</v>
      </c>
      <c r="P229" s="28">
        <v>1.95</v>
      </c>
      <c r="Q229" s="29">
        <v>335</v>
      </c>
    </row>
    <row r="230" spans="15:17" ht="17.25" thickBot="1" x14ac:dyDescent="0.25">
      <c r="O230" s="28">
        <v>50.46</v>
      </c>
      <c r="P230" s="28">
        <v>1.96</v>
      </c>
      <c r="Q230" s="29">
        <v>336.8</v>
      </c>
    </row>
    <row r="231" spans="15:17" ht="17.25" thickBot="1" x14ac:dyDescent="0.25">
      <c r="O231" s="28">
        <v>50.47</v>
      </c>
      <c r="P231" s="28">
        <v>1.97</v>
      </c>
      <c r="Q231" s="29">
        <v>338.6</v>
      </c>
    </row>
    <row r="232" spans="15:17" ht="17.25" thickBot="1" x14ac:dyDescent="0.25">
      <c r="O232" s="28">
        <v>50.48</v>
      </c>
      <c r="P232" s="28">
        <v>1.98</v>
      </c>
      <c r="Q232" s="29">
        <v>340.4</v>
      </c>
    </row>
    <row r="233" spans="15:17" ht="17.25" thickBot="1" x14ac:dyDescent="0.25">
      <c r="O233" s="28">
        <v>50.49</v>
      </c>
      <c r="P233" s="28">
        <v>1.99</v>
      </c>
      <c r="Q233" s="29">
        <v>342.2</v>
      </c>
    </row>
    <row r="234" spans="15:17" ht="17.25" thickBot="1" x14ac:dyDescent="0.25">
      <c r="O234" s="31">
        <v>50.5</v>
      </c>
      <c r="P234" s="31">
        <v>2</v>
      </c>
      <c r="Q234" s="32">
        <v>344</v>
      </c>
    </row>
    <row r="235" spans="15:17" ht="17.25" thickBot="1" x14ac:dyDescent="0.25">
      <c r="O235" s="28">
        <v>50.51</v>
      </c>
      <c r="P235" s="28">
        <v>2.0099999999999998</v>
      </c>
      <c r="Q235" s="29">
        <v>345.8</v>
      </c>
    </row>
    <row r="236" spans="15:17" ht="17.25" thickBot="1" x14ac:dyDescent="0.25">
      <c r="O236" s="28">
        <v>50.52</v>
      </c>
      <c r="P236" s="28">
        <v>2.02</v>
      </c>
      <c r="Q236" s="29">
        <v>347.6</v>
      </c>
    </row>
    <row r="237" spans="15:17" ht="17.25" thickBot="1" x14ac:dyDescent="0.25">
      <c r="O237" s="28">
        <v>50.53</v>
      </c>
      <c r="P237" s="28">
        <v>2.0299999999999998</v>
      </c>
      <c r="Q237" s="29">
        <v>349.4</v>
      </c>
    </row>
    <row r="238" spans="15:17" ht="17.25" thickBot="1" x14ac:dyDescent="0.25">
      <c r="O238" s="28">
        <v>50.54</v>
      </c>
      <c r="P238" s="28">
        <v>2.04</v>
      </c>
      <c r="Q238" s="29">
        <v>351.2</v>
      </c>
    </row>
    <row r="239" spans="15:17" ht="17.25" thickBot="1" x14ac:dyDescent="0.25">
      <c r="O239" s="28">
        <v>50.55</v>
      </c>
      <c r="P239" s="28">
        <v>2.0499999999999998</v>
      </c>
      <c r="Q239" s="29">
        <v>353</v>
      </c>
    </row>
    <row r="240" spans="15:17" ht="17.25" thickBot="1" x14ac:dyDescent="0.25">
      <c r="O240" s="28">
        <v>50.56</v>
      </c>
      <c r="P240" s="28">
        <v>2.06</v>
      </c>
      <c r="Q240" s="29">
        <v>354.8</v>
      </c>
    </row>
    <row r="241" spans="15:17" ht="17.25" thickBot="1" x14ac:dyDescent="0.25">
      <c r="O241" s="28">
        <v>50.57</v>
      </c>
      <c r="P241" s="28">
        <v>2.0699999999999998</v>
      </c>
      <c r="Q241" s="29">
        <v>356.6</v>
      </c>
    </row>
    <row r="242" spans="15:17" ht="17.25" thickBot="1" x14ac:dyDescent="0.25">
      <c r="O242" s="28">
        <v>50.58</v>
      </c>
      <c r="P242" s="28">
        <v>2.08</v>
      </c>
      <c r="Q242" s="29">
        <v>358.4</v>
      </c>
    </row>
    <row r="243" spans="15:17" ht="17.25" thickBot="1" x14ac:dyDescent="0.25">
      <c r="O243" s="34">
        <v>50.59</v>
      </c>
      <c r="P243" s="34">
        <v>2.09</v>
      </c>
      <c r="Q243" s="35">
        <v>360.2</v>
      </c>
    </row>
    <row r="244" spans="15:17" ht="17.25" thickBot="1" x14ac:dyDescent="0.25">
      <c r="O244" s="31">
        <v>50.6</v>
      </c>
      <c r="P244" s="31">
        <v>2.1</v>
      </c>
      <c r="Q244" s="32">
        <v>362</v>
      </c>
    </row>
    <row r="245" spans="15:17" ht="17.25" thickBot="1" x14ac:dyDescent="0.25">
      <c r="O245" s="28">
        <v>50.61</v>
      </c>
      <c r="P245" s="28">
        <v>2.11</v>
      </c>
      <c r="Q245" s="29">
        <v>363.8</v>
      </c>
    </row>
    <row r="246" spans="15:17" ht="17.25" thickBot="1" x14ac:dyDescent="0.25">
      <c r="O246" s="28">
        <v>50.62</v>
      </c>
      <c r="P246" s="28">
        <v>2.12</v>
      </c>
      <c r="Q246" s="29">
        <v>365.6</v>
      </c>
    </row>
    <row r="247" spans="15:17" ht="17.25" thickBot="1" x14ac:dyDescent="0.25">
      <c r="O247" s="28">
        <v>50.63</v>
      </c>
      <c r="P247" s="28">
        <v>2.13</v>
      </c>
      <c r="Q247" s="29">
        <v>367.4</v>
      </c>
    </row>
    <row r="248" spans="15:17" ht="17.25" thickBot="1" x14ac:dyDescent="0.25">
      <c r="O248" s="28">
        <v>50.64</v>
      </c>
      <c r="P248" s="28">
        <v>2.14</v>
      </c>
      <c r="Q248" s="29">
        <v>369.2</v>
      </c>
    </row>
    <row r="249" spans="15:17" ht="17.25" thickBot="1" x14ac:dyDescent="0.25">
      <c r="O249" s="28">
        <v>50.65</v>
      </c>
      <c r="P249" s="28">
        <v>2.15</v>
      </c>
      <c r="Q249" s="29">
        <v>371</v>
      </c>
    </row>
    <row r="250" spans="15:17" ht="17.25" thickBot="1" x14ac:dyDescent="0.25">
      <c r="O250" s="28">
        <v>50.66</v>
      </c>
      <c r="P250" s="28">
        <v>2.16</v>
      </c>
      <c r="Q250" s="29">
        <v>372.8</v>
      </c>
    </row>
    <row r="251" spans="15:17" ht="17.25" thickBot="1" x14ac:dyDescent="0.25">
      <c r="O251" s="28">
        <v>50.67</v>
      </c>
      <c r="P251" s="28">
        <v>2.17</v>
      </c>
      <c r="Q251" s="29">
        <v>374.6</v>
      </c>
    </row>
    <row r="252" spans="15:17" ht="17.25" thickBot="1" x14ac:dyDescent="0.25">
      <c r="O252" s="28">
        <v>50.68</v>
      </c>
      <c r="P252" s="28">
        <v>2.1800000000000002</v>
      </c>
      <c r="Q252" s="29">
        <v>376.4</v>
      </c>
    </row>
    <row r="253" spans="15:17" ht="17.25" thickBot="1" x14ac:dyDescent="0.25">
      <c r="O253" s="28">
        <v>50.69</v>
      </c>
      <c r="P253" s="28">
        <v>2.19</v>
      </c>
      <c r="Q253" s="29">
        <v>378.2</v>
      </c>
    </row>
    <row r="254" spans="15:17" ht="17.25" thickBot="1" x14ac:dyDescent="0.25">
      <c r="O254" s="25">
        <v>50.7</v>
      </c>
      <c r="P254" s="25">
        <v>2.2000000000000002</v>
      </c>
      <c r="Q254" s="25">
        <v>380</v>
      </c>
    </row>
    <row r="255" spans="15:17" ht="17.25" thickBot="1" x14ac:dyDescent="0.25">
      <c r="O255" s="28">
        <v>50.71</v>
      </c>
      <c r="P255" s="28">
        <v>2.21</v>
      </c>
      <c r="Q255" s="28">
        <v>381.8</v>
      </c>
    </row>
    <row r="256" spans="15:17" ht="17.25" thickBot="1" x14ac:dyDescent="0.25">
      <c r="O256" s="28">
        <v>50.72</v>
      </c>
      <c r="P256" s="28">
        <v>2.2200000000000002</v>
      </c>
      <c r="Q256" s="28">
        <v>383.6</v>
      </c>
    </row>
    <row r="257" spans="15:17" ht="17.25" thickBot="1" x14ac:dyDescent="0.25">
      <c r="O257" s="28">
        <v>50.73</v>
      </c>
      <c r="P257" s="28">
        <v>2.23</v>
      </c>
      <c r="Q257" s="28">
        <v>385.4</v>
      </c>
    </row>
    <row r="258" spans="15:17" ht="17.25" thickBot="1" x14ac:dyDescent="0.25">
      <c r="O258" s="28">
        <v>50.74</v>
      </c>
      <c r="P258" s="28">
        <v>2.2400000000000002</v>
      </c>
      <c r="Q258" s="28">
        <v>387.2</v>
      </c>
    </row>
    <row r="259" spans="15:17" ht="17.25" thickBot="1" x14ac:dyDescent="0.25">
      <c r="O259" s="34">
        <v>50.75</v>
      </c>
      <c r="P259" s="34">
        <v>2.25</v>
      </c>
      <c r="Q259" s="34">
        <v>389</v>
      </c>
    </row>
    <row r="260" spans="15:17" ht="17.25" thickBot="1" x14ac:dyDescent="0.25">
      <c r="O260" s="28">
        <v>50.76</v>
      </c>
      <c r="P260" s="28">
        <v>2.2599999999999998</v>
      </c>
      <c r="Q260" s="28">
        <v>390.8</v>
      </c>
    </row>
    <row r="261" spans="15:17" ht="17.25" thickBot="1" x14ac:dyDescent="0.25">
      <c r="O261" s="28">
        <v>50.77</v>
      </c>
      <c r="P261" s="28">
        <v>2.27</v>
      </c>
      <c r="Q261" s="28">
        <v>392.6</v>
      </c>
    </row>
    <row r="262" spans="15:17" ht="17.25" thickBot="1" x14ac:dyDescent="0.25">
      <c r="O262" s="28">
        <v>50.78</v>
      </c>
      <c r="P262" s="28">
        <v>2.2799999999999998</v>
      </c>
      <c r="Q262" s="28">
        <v>394.4</v>
      </c>
    </row>
    <row r="263" spans="15:17" ht="17.25" thickBot="1" x14ac:dyDescent="0.25">
      <c r="O263" s="28">
        <v>50.79</v>
      </c>
      <c r="P263" s="28">
        <v>2.29</v>
      </c>
      <c r="Q263" s="28">
        <v>396.2</v>
      </c>
    </row>
    <row r="264" spans="15:17" ht="17.25" thickBot="1" x14ac:dyDescent="0.25">
      <c r="O264" s="31">
        <v>50.8</v>
      </c>
      <c r="P264" s="31">
        <v>2.2999999999999998</v>
      </c>
      <c r="Q264" s="31">
        <v>398</v>
      </c>
    </row>
    <row r="265" spans="15:17" ht="17.25" thickBot="1" x14ac:dyDescent="0.25">
      <c r="O265" s="34">
        <v>50.81</v>
      </c>
      <c r="P265" s="34">
        <v>2.31</v>
      </c>
      <c r="Q265" s="34">
        <v>399.9</v>
      </c>
    </row>
    <row r="266" spans="15:17" ht="17.25" thickBot="1" x14ac:dyDescent="0.25">
      <c r="O266" s="28">
        <v>50.82</v>
      </c>
      <c r="P266" s="28">
        <v>2.3199999999999998</v>
      </c>
      <c r="Q266" s="28">
        <v>401.8</v>
      </c>
    </row>
    <row r="267" spans="15:17" ht="17.25" thickBot="1" x14ac:dyDescent="0.25">
      <c r="O267" s="28">
        <v>50.83</v>
      </c>
      <c r="P267" s="28">
        <v>2.33</v>
      </c>
      <c r="Q267" s="28">
        <v>403.7</v>
      </c>
    </row>
    <row r="268" spans="15:17" ht="17.25" thickBot="1" x14ac:dyDescent="0.25">
      <c r="O268" s="28">
        <v>50.84</v>
      </c>
      <c r="P268" s="28">
        <v>2.34</v>
      </c>
      <c r="Q268" s="28">
        <v>405.6</v>
      </c>
    </row>
    <row r="269" spans="15:17" ht="17.25" thickBot="1" x14ac:dyDescent="0.25">
      <c r="O269" s="28">
        <v>50.85</v>
      </c>
      <c r="P269" s="28">
        <v>2.35</v>
      </c>
      <c r="Q269" s="28">
        <v>407.5</v>
      </c>
    </row>
    <row r="270" spans="15:17" ht="17.25" thickBot="1" x14ac:dyDescent="0.25">
      <c r="O270" s="28">
        <v>50.86</v>
      </c>
      <c r="P270" s="28">
        <v>2.36</v>
      </c>
      <c r="Q270" s="28">
        <v>409.4</v>
      </c>
    </row>
    <row r="271" spans="15:17" ht="17.25" thickBot="1" x14ac:dyDescent="0.25">
      <c r="O271" s="28">
        <v>50.87</v>
      </c>
      <c r="P271" s="28">
        <v>2.37</v>
      </c>
      <c r="Q271" s="28">
        <v>411.3</v>
      </c>
    </row>
    <row r="272" spans="15:17" ht="17.25" thickBot="1" x14ac:dyDescent="0.25">
      <c r="O272" s="28">
        <v>50.88</v>
      </c>
      <c r="P272" s="28">
        <v>2.38</v>
      </c>
      <c r="Q272" s="28">
        <v>413.2</v>
      </c>
    </row>
    <row r="273" spans="15:17" ht="17.25" thickBot="1" x14ac:dyDescent="0.25">
      <c r="O273" s="28">
        <v>50.89</v>
      </c>
      <c r="P273" s="28">
        <v>2.39</v>
      </c>
      <c r="Q273" s="28">
        <v>415.1</v>
      </c>
    </row>
    <row r="274" spans="15:17" ht="17.25" thickBot="1" x14ac:dyDescent="0.25">
      <c r="O274" s="31">
        <v>50.9</v>
      </c>
      <c r="P274" s="31">
        <v>2.4</v>
      </c>
      <c r="Q274" s="31">
        <v>417</v>
      </c>
    </row>
    <row r="275" spans="15:17" ht="17.25" thickBot="1" x14ac:dyDescent="0.25">
      <c r="O275" s="28">
        <v>50.91</v>
      </c>
      <c r="P275" s="28">
        <v>2.41</v>
      </c>
      <c r="Q275" s="28">
        <v>418.9</v>
      </c>
    </row>
    <row r="276" spans="15:17" ht="17.25" thickBot="1" x14ac:dyDescent="0.25">
      <c r="O276" s="28">
        <v>50.92</v>
      </c>
      <c r="P276" s="28">
        <v>2.42</v>
      </c>
      <c r="Q276" s="28">
        <v>420.8</v>
      </c>
    </row>
    <row r="277" spans="15:17" ht="17.25" thickBot="1" x14ac:dyDescent="0.25">
      <c r="O277" s="28">
        <v>50.93</v>
      </c>
      <c r="P277" s="28">
        <v>2.4300000000000002</v>
      </c>
      <c r="Q277" s="28">
        <v>422.7</v>
      </c>
    </row>
    <row r="278" spans="15:17" ht="17.25" thickBot="1" x14ac:dyDescent="0.25">
      <c r="O278" s="28">
        <v>50.94</v>
      </c>
      <c r="P278" s="28">
        <v>2.44</v>
      </c>
      <c r="Q278" s="28">
        <v>424.6</v>
      </c>
    </row>
    <row r="279" spans="15:17" ht="17.25" thickBot="1" x14ac:dyDescent="0.25">
      <c r="O279" s="28">
        <v>50.95</v>
      </c>
      <c r="P279" s="28">
        <v>2.4500000000000002</v>
      </c>
      <c r="Q279" s="28">
        <v>426.5</v>
      </c>
    </row>
    <row r="280" spans="15:17" ht="17.25" thickBot="1" x14ac:dyDescent="0.25">
      <c r="O280" s="28">
        <v>50.96</v>
      </c>
      <c r="P280" s="28">
        <v>2.46</v>
      </c>
      <c r="Q280" s="28">
        <v>428.4</v>
      </c>
    </row>
    <row r="281" spans="15:17" ht="17.25" thickBot="1" x14ac:dyDescent="0.25">
      <c r="O281" s="34">
        <v>50.97</v>
      </c>
      <c r="P281" s="34">
        <v>2.4700000000000002</v>
      </c>
      <c r="Q281" s="34">
        <v>430.3</v>
      </c>
    </row>
    <row r="282" spans="15:17" ht="17.25" thickBot="1" x14ac:dyDescent="0.25">
      <c r="O282" s="28">
        <v>50.98</v>
      </c>
      <c r="P282" s="28">
        <v>2.48</v>
      </c>
      <c r="Q282" s="28">
        <v>432.2</v>
      </c>
    </row>
    <row r="283" spans="15:17" ht="17.25" thickBot="1" x14ac:dyDescent="0.25">
      <c r="O283" s="28">
        <v>50.99</v>
      </c>
      <c r="P283" s="28">
        <v>2.4900000000000002</v>
      </c>
      <c r="Q283" s="28">
        <v>434.1</v>
      </c>
    </row>
    <row r="284" spans="15:17" ht="17.25" thickBot="1" x14ac:dyDescent="0.25">
      <c r="O284" s="31">
        <v>51</v>
      </c>
      <c r="P284" s="31">
        <v>2.5</v>
      </c>
      <c r="Q284" s="31">
        <v>436</v>
      </c>
    </row>
    <row r="285" spans="15:17" ht="17.25" thickBot="1" x14ac:dyDescent="0.25">
      <c r="O285" s="28">
        <v>51.01</v>
      </c>
      <c r="P285" s="28">
        <v>2.5099999999999998</v>
      </c>
      <c r="Q285" s="28">
        <v>437.9</v>
      </c>
    </row>
    <row r="286" spans="15:17" ht="17.25" thickBot="1" x14ac:dyDescent="0.25">
      <c r="O286" s="28">
        <v>51.02</v>
      </c>
      <c r="P286" s="28">
        <v>2.52</v>
      </c>
      <c r="Q286" s="28">
        <v>439.8</v>
      </c>
    </row>
    <row r="287" spans="15:17" ht="17.25" thickBot="1" x14ac:dyDescent="0.25">
      <c r="O287" s="28">
        <v>51.03</v>
      </c>
      <c r="P287" s="28">
        <v>2.5299999999999998</v>
      </c>
      <c r="Q287" s="28">
        <v>441.7</v>
      </c>
    </row>
    <row r="288" spans="15:17" ht="17.25" thickBot="1" x14ac:dyDescent="0.25">
      <c r="O288" s="28">
        <v>51.04</v>
      </c>
      <c r="P288" s="28">
        <v>2.54</v>
      </c>
      <c r="Q288" s="28">
        <v>443.6</v>
      </c>
    </row>
    <row r="289" spans="15:17" ht="17.25" thickBot="1" x14ac:dyDescent="0.25">
      <c r="O289" s="28">
        <v>51.05</v>
      </c>
      <c r="P289" s="28">
        <v>2.5499999999999998</v>
      </c>
      <c r="Q289" s="28">
        <v>445.5</v>
      </c>
    </row>
    <row r="290" spans="15:17" ht="17.25" thickBot="1" x14ac:dyDescent="0.25">
      <c r="O290" s="28">
        <v>51.06</v>
      </c>
      <c r="P290" s="28">
        <v>2.56</v>
      </c>
      <c r="Q290" s="28">
        <v>447.4</v>
      </c>
    </row>
    <row r="291" spans="15:17" ht="17.25" thickBot="1" x14ac:dyDescent="0.25">
      <c r="O291" s="28">
        <v>51.07</v>
      </c>
      <c r="P291" s="28">
        <v>2.57</v>
      </c>
      <c r="Q291" s="28">
        <v>449.3</v>
      </c>
    </row>
    <row r="292" spans="15:17" ht="17.25" thickBot="1" x14ac:dyDescent="0.25">
      <c r="O292" s="28">
        <v>51.08</v>
      </c>
      <c r="P292" s="28">
        <v>2.58</v>
      </c>
      <c r="Q292" s="28">
        <v>451.2</v>
      </c>
    </row>
    <row r="293" spans="15:17" ht="17.25" thickBot="1" x14ac:dyDescent="0.25">
      <c r="O293" s="28">
        <v>51.09</v>
      </c>
      <c r="P293" s="28">
        <v>2.59</v>
      </c>
      <c r="Q293" s="28">
        <v>453.1</v>
      </c>
    </row>
    <row r="294" spans="15:17" ht="17.25" thickBot="1" x14ac:dyDescent="0.25">
      <c r="O294" s="31">
        <v>51.1</v>
      </c>
      <c r="P294" s="31">
        <v>2.6</v>
      </c>
      <c r="Q294" s="31">
        <v>455</v>
      </c>
    </row>
    <row r="295" spans="15:17" ht="17.25" thickBot="1" x14ac:dyDescent="0.25">
      <c r="O295" s="28">
        <v>51.11</v>
      </c>
      <c r="P295" s="28">
        <v>2.61</v>
      </c>
      <c r="Q295" s="28">
        <v>456.9</v>
      </c>
    </row>
    <row r="296" spans="15:17" ht="17.25" thickBot="1" x14ac:dyDescent="0.25">
      <c r="O296" s="28">
        <v>51.12</v>
      </c>
      <c r="P296" s="28">
        <v>2.62</v>
      </c>
      <c r="Q296" s="28">
        <v>458.8</v>
      </c>
    </row>
    <row r="297" spans="15:17" ht="17.25" thickBot="1" x14ac:dyDescent="0.25">
      <c r="O297" s="28">
        <v>51.13</v>
      </c>
      <c r="P297" s="28">
        <v>2.63</v>
      </c>
      <c r="Q297" s="28">
        <v>460.7</v>
      </c>
    </row>
    <row r="298" spans="15:17" ht="17.25" thickBot="1" x14ac:dyDescent="0.25">
      <c r="O298" s="28">
        <v>51.14</v>
      </c>
      <c r="P298" s="28">
        <v>2.64</v>
      </c>
      <c r="Q298" s="28">
        <v>462.6</v>
      </c>
    </row>
    <row r="299" spans="15:17" ht="17.25" thickBot="1" x14ac:dyDescent="0.25">
      <c r="O299" s="28">
        <v>51.15</v>
      </c>
      <c r="P299" s="28">
        <v>2.65</v>
      </c>
      <c r="Q299" s="28">
        <v>464.5</v>
      </c>
    </row>
    <row r="300" spans="15:17" ht="17.25" thickBot="1" x14ac:dyDescent="0.25">
      <c r="O300" s="34">
        <v>51.16</v>
      </c>
      <c r="P300" s="34">
        <v>2.66</v>
      </c>
      <c r="Q300" s="34">
        <v>466.4</v>
      </c>
    </row>
    <row r="301" spans="15:17" ht="17.25" thickBot="1" x14ac:dyDescent="0.25">
      <c r="O301" s="28">
        <v>51.17</v>
      </c>
      <c r="P301" s="28">
        <v>2.67</v>
      </c>
      <c r="Q301" s="28">
        <v>468.3</v>
      </c>
    </row>
    <row r="302" spans="15:17" ht="17.25" thickBot="1" x14ac:dyDescent="0.25">
      <c r="O302" s="28">
        <v>51.18</v>
      </c>
      <c r="P302" s="28">
        <v>2.68</v>
      </c>
      <c r="Q302" s="28">
        <v>470.2</v>
      </c>
    </row>
    <row r="303" spans="15:17" ht="17.25" thickBot="1" x14ac:dyDescent="0.25">
      <c r="O303" s="28">
        <v>51.19</v>
      </c>
      <c r="P303" s="28">
        <v>2.69</v>
      </c>
      <c r="Q303" s="28">
        <v>472.1</v>
      </c>
    </row>
    <row r="304" spans="15:17" ht="17.25" thickBot="1" x14ac:dyDescent="0.25">
      <c r="O304" s="31">
        <v>51.2</v>
      </c>
      <c r="P304" s="31">
        <v>2.7</v>
      </c>
      <c r="Q304" s="32">
        <v>474</v>
      </c>
    </row>
    <row r="305" spans="15:17" ht="17.25" thickBot="1" x14ac:dyDescent="0.25">
      <c r="O305" s="28">
        <v>51.21</v>
      </c>
      <c r="P305" s="28">
        <v>2.71</v>
      </c>
      <c r="Q305" s="29">
        <v>475.9</v>
      </c>
    </row>
    <row r="306" spans="15:17" ht="17.25" thickBot="1" x14ac:dyDescent="0.25">
      <c r="O306" s="28">
        <v>51.22</v>
      </c>
      <c r="P306" s="28">
        <v>2.72</v>
      </c>
      <c r="Q306" s="29">
        <v>477.8</v>
      </c>
    </row>
    <row r="307" spans="15:17" ht="17.25" thickBot="1" x14ac:dyDescent="0.25">
      <c r="O307" s="28">
        <v>51.23</v>
      </c>
      <c r="P307" s="28">
        <v>2.73</v>
      </c>
      <c r="Q307" s="29">
        <v>479.7</v>
      </c>
    </row>
    <row r="308" spans="15:17" ht="17.25" thickBot="1" x14ac:dyDescent="0.25">
      <c r="O308" s="28">
        <v>51.24</v>
      </c>
      <c r="P308" s="28">
        <v>2.74</v>
      </c>
      <c r="Q308" s="29">
        <v>481.6</v>
      </c>
    </row>
    <row r="309" spans="15:17" ht="17.25" thickBot="1" x14ac:dyDescent="0.25">
      <c r="O309" s="28">
        <v>51.25</v>
      </c>
      <c r="P309" s="28">
        <v>2.75</v>
      </c>
      <c r="Q309" s="29">
        <v>483.5</v>
      </c>
    </row>
    <row r="310" spans="15:17" ht="17.25" thickBot="1" x14ac:dyDescent="0.25">
      <c r="O310" s="28">
        <v>51.26</v>
      </c>
      <c r="P310" s="28">
        <v>2.76</v>
      </c>
      <c r="Q310" s="29">
        <v>485.4</v>
      </c>
    </row>
    <row r="311" spans="15:17" ht="17.25" thickBot="1" x14ac:dyDescent="0.25">
      <c r="O311" s="28">
        <v>51.27</v>
      </c>
      <c r="P311" s="28">
        <v>2.77</v>
      </c>
      <c r="Q311" s="29">
        <v>487.3</v>
      </c>
    </row>
    <row r="312" spans="15:17" ht="17.25" thickBot="1" x14ac:dyDescent="0.25">
      <c r="O312" s="28">
        <v>51.28</v>
      </c>
      <c r="P312" s="28">
        <v>2.78</v>
      </c>
      <c r="Q312" s="29">
        <v>489.2</v>
      </c>
    </row>
    <row r="313" spans="15:17" ht="17.25" thickBot="1" x14ac:dyDescent="0.25">
      <c r="O313" s="28">
        <v>51.29</v>
      </c>
      <c r="P313" s="28">
        <v>2.79</v>
      </c>
      <c r="Q313" s="29">
        <v>491.1</v>
      </c>
    </row>
    <row r="314" spans="15:17" ht="17.25" thickBot="1" x14ac:dyDescent="0.25">
      <c r="O314" s="31">
        <v>51.3</v>
      </c>
      <c r="P314" s="31">
        <v>2.8</v>
      </c>
      <c r="Q314" s="32">
        <v>493</v>
      </c>
    </row>
    <row r="315" spans="15:17" ht="17.25" thickBot="1" x14ac:dyDescent="0.25">
      <c r="O315" s="34">
        <v>51.31</v>
      </c>
      <c r="P315" s="34">
        <v>2.81</v>
      </c>
      <c r="Q315" s="35">
        <v>494.9</v>
      </c>
    </row>
    <row r="316" spans="15:17" ht="17.25" thickBot="1" x14ac:dyDescent="0.25">
      <c r="O316" s="34">
        <v>51.32</v>
      </c>
      <c r="P316" s="34">
        <v>2.82</v>
      </c>
      <c r="Q316" s="35">
        <v>496.8</v>
      </c>
    </row>
    <row r="317" spans="15:17" ht="17.25" thickBot="1" x14ac:dyDescent="0.25">
      <c r="O317" s="28">
        <v>51.33</v>
      </c>
      <c r="P317" s="28">
        <v>2.83</v>
      </c>
      <c r="Q317" s="29">
        <v>498.7</v>
      </c>
    </row>
    <row r="318" spans="15:17" ht="17.25" thickBot="1" x14ac:dyDescent="0.25">
      <c r="O318" s="28">
        <v>51.34</v>
      </c>
      <c r="P318" s="28">
        <v>2.84</v>
      </c>
      <c r="Q318" s="29">
        <v>500.6</v>
      </c>
    </row>
    <row r="319" spans="15:17" ht="17.25" thickBot="1" x14ac:dyDescent="0.25">
      <c r="O319" s="28">
        <v>51.35</v>
      </c>
      <c r="P319" s="28">
        <v>2.85</v>
      </c>
      <c r="Q319" s="29">
        <v>502.5</v>
      </c>
    </row>
    <row r="320" spans="15:17" ht="17.25" thickBot="1" x14ac:dyDescent="0.25">
      <c r="O320" s="28">
        <v>51.36</v>
      </c>
      <c r="P320" s="28">
        <v>2.86</v>
      </c>
      <c r="Q320" s="29">
        <v>504.4</v>
      </c>
    </row>
    <row r="321" spans="15:17" ht="17.25" thickBot="1" x14ac:dyDescent="0.25">
      <c r="O321" s="28">
        <v>51.37</v>
      </c>
      <c r="P321" s="28">
        <v>2.87</v>
      </c>
      <c r="Q321" s="29">
        <v>506.3</v>
      </c>
    </row>
    <row r="322" spans="15:17" ht="17.25" thickBot="1" x14ac:dyDescent="0.25">
      <c r="O322" s="28">
        <v>51.38</v>
      </c>
      <c r="P322" s="28">
        <v>2.88</v>
      </c>
      <c r="Q322" s="29">
        <v>508.2</v>
      </c>
    </row>
    <row r="323" spans="15:17" ht="17.25" thickBot="1" x14ac:dyDescent="0.25">
      <c r="O323" s="28">
        <v>51.39</v>
      </c>
      <c r="P323" s="28">
        <v>2.89</v>
      </c>
      <c r="Q323" s="29">
        <v>510.1</v>
      </c>
    </row>
    <row r="324" spans="15:17" ht="17.25" thickBot="1" x14ac:dyDescent="0.25">
      <c r="O324" s="31">
        <v>51.4</v>
      </c>
      <c r="P324" s="31">
        <v>2.9</v>
      </c>
      <c r="Q324" s="32">
        <v>512</v>
      </c>
    </row>
    <row r="325" spans="15:17" ht="17.25" thickBot="1" x14ac:dyDescent="0.25">
      <c r="O325" s="28">
        <v>51.41</v>
      </c>
      <c r="P325" s="28">
        <v>2.91</v>
      </c>
      <c r="Q325" s="29">
        <v>514</v>
      </c>
    </row>
    <row r="326" spans="15:17" ht="17.25" thickBot="1" x14ac:dyDescent="0.25">
      <c r="O326" s="28">
        <v>51.42</v>
      </c>
      <c r="P326" s="28">
        <v>2.92</v>
      </c>
      <c r="Q326" s="29">
        <v>516</v>
      </c>
    </row>
    <row r="327" spans="15:17" ht="17.25" thickBot="1" x14ac:dyDescent="0.25">
      <c r="O327" s="28">
        <v>51.43</v>
      </c>
      <c r="P327" s="28">
        <v>2.93</v>
      </c>
      <c r="Q327" s="29">
        <v>518</v>
      </c>
    </row>
    <row r="328" spans="15:17" ht="17.25" thickBot="1" x14ac:dyDescent="0.25">
      <c r="O328" s="28">
        <v>51.44</v>
      </c>
      <c r="P328" s="28">
        <v>2.94</v>
      </c>
      <c r="Q328" s="29">
        <v>520</v>
      </c>
    </row>
    <row r="329" spans="15:17" ht="17.25" thickBot="1" x14ac:dyDescent="0.25">
      <c r="O329" s="28">
        <v>51.45</v>
      </c>
      <c r="P329" s="28">
        <v>2.95</v>
      </c>
      <c r="Q329" s="29">
        <v>522</v>
      </c>
    </row>
    <row r="330" spans="15:17" ht="17.25" thickBot="1" x14ac:dyDescent="0.25">
      <c r="O330" s="28">
        <v>51.46</v>
      </c>
      <c r="P330" s="28">
        <v>2.96</v>
      </c>
      <c r="Q330" s="29">
        <v>524</v>
      </c>
    </row>
    <row r="331" spans="15:17" ht="17.25" thickBot="1" x14ac:dyDescent="0.25">
      <c r="O331" s="28">
        <v>51.47</v>
      </c>
      <c r="P331" s="28">
        <v>2.97</v>
      </c>
      <c r="Q331" s="29">
        <v>526</v>
      </c>
    </row>
    <row r="332" spans="15:17" ht="17.25" thickBot="1" x14ac:dyDescent="0.25">
      <c r="O332" s="28">
        <v>51.48</v>
      </c>
      <c r="P332" s="28">
        <v>2.98</v>
      </c>
      <c r="Q332" s="29">
        <v>528</v>
      </c>
    </row>
    <row r="333" spans="15:17" ht="17.25" thickBot="1" x14ac:dyDescent="0.25">
      <c r="O333" s="28">
        <v>51.49</v>
      </c>
      <c r="P333" s="28">
        <v>2.99</v>
      </c>
      <c r="Q333" s="29">
        <v>530</v>
      </c>
    </row>
    <row r="334" spans="15:17" ht="17.25" thickBot="1" x14ac:dyDescent="0.25">
      <c r="O334" s="31">
        <v>51.5</v>
      </c>
      <c r="P334" s="31">
        <v>3</v>
      </c>
      <c r="Q334" s="32">
        <v>532</v>
      </c>
    </row>
    <row r="335" spans="15:17" ht="17.25" thickBot="1" x14ac:dyDescent="0.25">
      <c r="O335" s="34">
        <v>51.51</v>
      </c>
      <c r="P335" s="34">
        <v>3.01</v>
      </c>
      <c r="Q335" s="35">
        <v>534</v>
      </c>
    </row>
    <row r="336" spans="15:17" ht="17.25" thickBot="1" x14ac:dyDescent="0.25">
      <c r="O336" s="28">
        <v>51.52</v>
      </c>
      <c r="P336" s="28">
        <v>3.02</v>
      </c>
      <c r="Q336" s="29">
        <v>536</v>
      </c>
    </row>
    <row r="337" spans="15:17" ht="17.25" thickBot="1" x14ac:dyDescent="0.25">
      <c r="O337" s="28">
        <v>51.53</v>
      </c>
      <c r="P337" s="28">
        <v>3.03</v>
      </c>
      <c r="Q337" s="29">
        <v>538</v>
      </c>
    </row>
    <row r="338" spans="15:17" ht="17.25" thickBot="1" x14ac:dyDescent="0.25">
      <c r="O338" s="28">
        <v>51.54</v>
      </c>
      <c r="P338" s="28">
        <v>3.04</v>
      </c>
      <c r="Q338" s="29">
        <v>540</v>
      </c>
    </row>
    <row r="339" spans="15:17" ht="17.25" thickBot="1" x14ac:dyDescent="0.25">
      <c r="O339" s="28">
        <v>51.55</v>
      </c>
      <c r="P339" s="28">
        <v>3.05</v>
      </c>
      <c r="Q339" s="29">
        <v>542</v>
      </c>
    </row>
    <row r="340" spans="15:17" ht="17.25" thickBot="1" x14ac:dyDescent="0.25">
      <c r="O340" s="28">
        <v>51.56</v>
      </c>
      <c r="P340" s="28">
        <v>3.06</v>
      </c>
      <c r="Q340" s="29">
        <v>544</v>
      </c>
    </row>
    <row r="341" spans="15:17" ht="17.25" thickBot="1" x14ac:dyDescent="0.25">
      <c r="O341" s="28">
        <v>51.57</v>
      </c>
      <c r="P341" s="28">
        <v>3.07</v>
      </c>
      <c r="Q341" s="29">
        <v>546</v>
      </c>
    </row>
    <row r="342" spans="15:17" ht="17.25" thickBot="1" x14ac:dyDescent="0.25">
      <c r="O342" s="28">
        <v>51.58</v>
      </c>
      <c r="P342" s="28">
        <v>3.08</v>
      </c>
      <c r="Q342" s="29">
        <v>548</v>
      </c>
    </row>
    <row r="343" spans="15:17" ht="17.25" thickBot="1" x14ac:dyDescent="0.25">
      <c r="O343" s="28">
        <v>51.59</v>
      </c>
      <c r="P343" s="28">
        <v>3.09</v>
      </c>
      <c r="Q343" s="29">
        <v>550</v>
      </c>
    </row>
    <row r="344" spans="15:17" ht="17.25" thickBot="1" x14ac:dyDescent="0.25">
      <c r="O344" s="31">
        <v>51.6</v>
      </c>
      <c r="P344" s="31">
        <v>3.1</v>
      </c>
      <c r="Q344" s="32">
        <v>552</v>
      </c>
    </row>
    <row r="345" spans="15:17" ht="17.25" thickBot="1" x14ac:dyDescent="0.25">
      <c r="O345" s="28">
        <v>51.61</v>
      </c>
      <c r="P345" s="28">
        <v>3.11</v>
      </c>
      <c r="Q345" s="29">
        <v>554</v>
      </c>
    </row>
    <row r="346" spans="15:17" ht="17.25" thickBot="1" x14ac:dyDescent="0.25">
      <c r="O346" s="28">
        <v>51.62</v>
      </c>
      <c r="P346" s="28">
        <v>3.12</v>
      </c>
      <c r="Q346" s="29">
        <v>556</v>
      </c>
    </row>
    <row r="347" spans="15:17" ht="17.25" thickBot="1" x14ac:dyDescent="0.25">
      <c r="O347" s="28">
        <v>51.63</v>
      </c>
      <c r="P347" s="28">
        <v>3.13</v>
      </c>
      <c r="Q347" s="29">
        <v>558</v>
      </c>
    </row>
    <row r="348" spans="15:17" ht="17.25" thickBot="1" x14ac:dyDescent="0.25">
      <c r="O348" s="28">
        <v>51.64</v>
      </c>
      <c r="P348" s="28">
        <v>3.14</v>
      </c>
      <c r="Q348" s="29">
        <v>560</v>
      </c>
    </row>
    <row r="349" spans="15:17" ht="17.25" thickBot="1" x14ac:dyDescent="0.25">
      <c r="O349" s="28">
        <v>51.65</v>
      </c>
      <c r="P349" s="28">
        <v>3.15</v>
      </c>
      <c r="Q349" s="29">
        <v>562</v>
      </c>
    </row>
    <row r="350" spans="15:17" ht="17.25" thickBot="1" x14ac:dyDescent="0.25">
      <c r="O350" s="28">
        <v>51.66</v>
      </c>
      <c r="P350" s="28">
        <v>3.16</v>
      </c>
      <c r="Q350" s="29">
        <v>564</v>
      </c>
    </row>
    <row r="351" spans="15:17" ht="17.25" thickBot="1" x14ac:dyDescent="0.25">
      <c r="O351" s="28">
        <v>51.67</v>
      </c>
      <c r="P351" s="28">
        <v>3.17</v>
      </c>
      <c r="Q351" s="29">
        <v>566</v>
      </c>
    </row>
    <row r="352" spans="15:17" ht="17.25" thickBot="1" x14ac:dyDescent="0.25">
      <c r="O352" s="28">
        <v>51.68</v>
      </c>
      <c r="P352" s="28">
        <v>3.18</v>
      </c>
      <c r="Q352" s="29">
        <v>568</v>
      </c>
    </row>
    <row r="353" spans="15:17" ht="17.25" thickBot="1" x14ac:dyDescent="0.25">
      <c r="O353" s="28">
        <v>51.69</v>
      </c>
      <c r="P353" s="28">
        <v>3.19</v>
      </c>
      <c r="Q353" s="29">
        <v>570</v>
      </c>
    </row>
    <row r="354" spans="15:17" ht="17.25" thickBot="1" x14ac:dyDescent="0.25">
      <c r="O354" s="25">
        <v>51.7</v>
      </c>
      <c r="P354" s="25">
        <v>3.2</v>
      </c>
      <c r="Q354" s="26">
        <v>572</v>
      </c>
    </row>
    <row r="355" spans="15:17" ht="17.25" thickBot="1" x14ac:dyDescent="0.25">
      <c r="O355" s="28">
        <v>51.71</v>
      </c>
      <c r="P355" s="28">
        <v>3.21</v>
      </c>
      <c r="Q355" s="29">
        <v>574</v>
      </c>
    </row>
    <row r="356" spans="15:17" ht="17.25" thickBot="1" x14ac:dyDescent="0.25">
      <c r="O356" s="28">
        <v>51.72</v>
      </c>
      <c r="P356" s="28">
        <v>3.22</v>
      </c>
      <c r="Q356" s="29">
        <v>576</v>
      </c>
    </row>
    <row r="357" spans="15:17" ht="17.25" thickBot="1" x14ac:dyDescent="0.25">
      <c r="O357" s="28">
        <v>51.73</v>
      </c>
      <c r="P357" s="28">
        <v>3.23</v>
      </c>
      <c r="Q357" s="29">
        <v>578</v>
      </c>
    </row>
    <row r="358" spans="15:17" ht="17.25" thickBot="1" x14ac:dyDescent="0.25">
      <c r="O358" s="28">
        <v>51.74</v>
      </c>
      <c r="P358" s="28">
        <v>3.24</v>
      </c>
      <c r="Q358" s="29">
        <v>580</v>
      </c>
    </row>
    <row r="359" spans="15:17" ht="17.25" thickBot="1" x14ac:dyDescent="0.25">
      <c r="O359" s="28">
        <v>51.75</v>
      </c>
      <c r="P359" s="28">
        <v>3.25</v>
      </c>
      <c r="Q359" s="29">
        <v>582</v>
      </c>
    </row>
    <row r="360" spans="15:17" ht="17.25" thickBot="1" x14ac:dyDescent="0.25">
      <c r="O360" s="28">
        <v>51.76</v>
      </c>
      <c r="P360" s="28">
        <v>3.26</v>
      </c>
      <c r="Q360" s="29">
        <v>584</v>
      </c>
    </row>
    <row r="361" spans="15:17" ht="17.25" thickBot="1" x14ac:dyDescent="0.25">
      <c r="O361" s="28">
        <v>51.77</v>
      </c>
      <c r="P361" s="28">
        <v>3.27</v>
      </c>
      <c r="Q361" s="29">
        <v>586</v>
      </c>
    </row>
    <row r="362" spans="15:17" ht="17.25" thickBot="1" x14ac:dyDescent="0.25">
      <c r="O362" s="28">
        <v>51.78</v>
      </c>
      <c r="P362" s="28">
        <v>3.28</v>
      </c>
      <c r="Q362" s="29">
        <v>588</v>
      </c>
    </row>
    <row r="363" spans="15:17" ht="17.25" thickBot="1" x14ac:dyDescent="0.25">
      <c r="O363" s="28">
        <v>51.79</v>
      </c>
      <c r="P363" s="28">
        <v>3.29</v>
      </c>
      <c r="Q363" s="29">
        <v>590</v>
      </c>
    </row>
    <row r="364" spans="15:17" ht="17.25" thickBot="1" x14ac:dyDescent="0.25">
      <c r="O364" s="31">
        <v>51.8</v>
      </c>
      <c r="P364" s="31">
        <v>3.3</v>
      </c>
      <c r="Q364" s="32">
        <v>592</v>
      </c>
    </row>
    <row r="365" spans="15:17" ht="17.25" thickBot="1" x14ac:dyDescent="0.25">
      <c r="O365" s="34">
        <v>51.81</v>
      </c>
      <c r="P365" s="34">
        <v>3.31</v>
      </c>
      <c r="Q365" s="35">
        <v>594</v>
      </c>
    </row>
    <row r="366" spans="15:17" ht="17.25" thickBot="1" x14ac:dyDescent="0.25">
      <c r="O366" s="28">
        <v>51.82</v>
      </c>
      <c r="P366" s="28">
        <v>3.32</v>
      </c>
      <c r="Q366" s="29">
        <v>596</v>
      </c>
    </row>
    <row r="367" spans="15:17" ht="17.25" thickBot="1" x14ac:dyDescent="0.25">
      <c r="O367" s="28">
        <v>51.83</v>
      </c>
      <c r="P367" s="28">
        <v>3.33</v>
      </c>
      <c r="Q367" s="29">
        <v>598</v>
      </c>
    </row>
    <row r="368" spans="15:17" ht="17.25" thickBot="1" x14ac:dyDescent="0.25">
      <c r="O368" s="28">
        <v>51.84</v>
      </c>
      <c r="P368" s="28">
        <v>3.34</v>
      </c>
      <c r="Q368" s="29">
        <v>600</v>
      </c>
    </row>
    <row r="369" spans="15:17" ht="17.25" thickBot="1" x14ac:dyDescent="0.25">
      <c r="O369" s="28">
        <v>51.85</v>
      </c>
      <c r="P369" s="28">
        <v>3.35</v>
      </c>
      <c r="Q369" s="29">
        <v>602</v>
      </c>
    </row>
    <row r="370" spans="15:17" ht="17.25" thickBot="1" x14ac:dyDescent="0.25">
      <c r="O370" s="28">
        <v>51.86</v>
      </c>
      <c r="P370" s="28">
        <v>3.36</v>
      </c>
      <c r="Q370" s="29">
        <v>604</v>
      </c>
    </row>
    <row r="371" spans="15:17" ht="17.25" thickBot="1" x14ac:dyDescent="0.25">
      <c r="O371" s="28">
        <v>51.87</v>
      </c>
      <c r="P371" s="28">
        <v>3.37</v>
      </c>
      <c r="Q371" s="29">
        <v>606</v>
      </c>
    </row>
    <row r="372" spans="15:17" ht="17.25" thickBot="1" x14ac:dyDescent="0.25">
      <c r="O372" s="28">
        <v>51.88</v>
      </c>
      <c r="P372" s="28">
        <v>3.38</v>
      </c>
      <c r="Q372" s="29">
        <v>608</v>
      </c>
    </row>
    <row r="373" spans="15:17" ht="17.25" thickBot="1" x14ac:dyDescent="0.25">
      <c r="O373" s="28">
        <v>51.89</v>
      </c>
      <c r="P373" s="28">
        <v>3.39</v>
      </c>
      <c r="Q373" s="29">
        <v>610</v>
      </c>
    </row>
    <row r="374" spans="15:17" ht="17.25" thickBot="1" x14ac:dyDescent="0.25">
      <c r="O374" s="31">
        <v>51.9</v>
      </c>
      <c r="P374" s="31">
        <v>3.4</v>
      </c>
      <c r="Q374" s="32">
        <v>612</v>
      </c>
    </row>
    <row r="375" spans="15:17" ht="17.25" thickBot="1" x14ac:dyDescent="0.25">
      <c r="O375" s="28">
        <v>51.91</v>
      </c>
      <c r="P375" s="28">
        <v>3.41</v>
      </c>
      <c r="Q375" s="29">
        <v>614</v>
      </c>
    </row>
    <row r="376" spans="15:17" ht="17.25" thickBot="1" x14ac:dyDescent="0.25">
      <c r="O376" s="28">
        <v>51.92</v>
      </c>
      <c r="P376" s="28">
        <v>3.42</v>
      </c>
      <c r="Q376" s="29">
        <v>616</v>
      </c>
    </row>
    <row r="377" spans="15:17" ht="17.25" thickBot="1" x14ac:dyDescent="0.25">
      <c r="O377" s="28">
        <v>51.93</v>
      </c>
      <c r="P377" s="28">
        <v>3.43</v>
      </c>
      <c r="Q377" s="29">
        <v>618</v>
      </c>
    </row>
    <row r="378" spans="15:17" ht="17.25" thickBot="1" x14ac:dyDescent="0.25">
      <c r="O378" s="28">
        <v>51.94</v>
      </c>
      <c r="P378" s="28">
        <v>3.44</v>
      </c>
      <c r="Q378" s="29">
        <v>620</v>
      </c>
    </row>
    <row r="379" spans="15:17" ht="17.25" thickBot="1" x14ac:dyDescent="0.25">
      <c r="O379" s="28">
        <v>51.95</v>
      </c>
      <c r="P379" s="28">
        <v>3.45</v>
      </c>
      <c r="Q379" s="29">
        <v>622</v>
      </c>
    </row>
    <row r="380" spans="15:17" ht="17.25" thickBot="1" x14ac:dyDescent="0.25">
      <c r="O380" s="28">
        <v>51.96</v>
      </c>
      <c r="P380" s="28">
        <v>3.46</v>
      </c>
      <c r="Q380" s="29">
        <v>624</v>
      </c>
    </row>
    <row r="381" spans="15:17" ht="17.25" thickBot="1" x14ac:dyDescent="0.25">
      <c r="O381" s="34">
        <v>51.97</v>
      </c>
      <c r="P381" s="34">
        <v>3.47</v>
      </c>
      <c r="Q381" s="35">
        <v>626</v>
      </c>
    </row>
    <row r="382" spans="15:17" ht="17.25" thickBot="1" x14ac:dyDescent="0.25">
      <c r="O382" s="28">
        <v>51.98</v>
      </c>
      <c r="P382" s="28">
        <v>3.48</v>
      </c>
      <c r="Q382" s="29">
        <v>628</v>
      </c>
    </row>
    <row r="383" spans="15:17" ht="17.25" thickBot="1" x14ac:dyDescent="0.25">
      <c r="O383" s="28">
        <v>51.99</v>
      </c>
      <c r="P383" s="28">
        <v>3.49</v>
      </c>
      <c r="Q383" s="29">
        <v>630</v>
      </c>
    </row>
    <row r="384" spans="15:17" ht="17.25" thickBot="1" x14ac:dyDescent="0.25">
      <c r="O384" s="31">
        <v>52</v>
      </c>
      <c r="P384" s="31">
        <v>3.5</v>
      </c>
      <c r="Q384" s="32">
        <v>632</v>
      </c>
    </row>
    <row r="385" spans="15:17" ht="17.25" thickBot="1" x14ac:dyDescent="0.25">
      <c r="O385" s="28">
        <v>52.01</v>
      </c>
      <c r="P385" s="28">
        <v>3.51</v>
      </c>
      <c r="Q385" s="29">
        <v>634</v>
      </c>
    </row>
    <row r="386" spans="15:17" ht="17.25" thickBot="1" x14ac:dyDescent="0.25">
      <c r="O386" s="28">
        <v>52.02</v>
      </c>
      <c r="P386" s="28">
        <v>3.52</v>
      </c>
      <c r="Q386" s="29">
        <v>636</v>
      </c>
    </row>
    <row r="387" spans="15:17" ht="17.25" thickBot="1" x14ac:dyDescent="0.25">
      <c r="O387" s="28">
        <v>52.03</v>
      </c>
      <c r="P387" s="28">
        <v>3.53</v>
      </c>
      <c r="Q387" s="29">
        <v>638</v>
      </c>
    </row>
    <row r="388" spans="15:17" ht="17.25" thickBot="1" x14ac:dyDescent="0.25">
      <c r="O388" s="28">
        <v>52.04</v>
      </c>
      <c r="P388" s="28">
        <v>3.54</v>
      </c>
      <c r="Q388" s="29">
        <v>640</v>
      </c>
    </row>
    <row r="389" spans="15:17" ht="17.25" thickBot="1" x14ac:dyDescent="0.25">
      <c r="O389" s="28">
        <v>52.05</v>
      </c>
      <c r="P389" s="28">
        <v>3.55</v>
      </c>
      <c r="Q389" s="29">
        <v>642</v>
      </c>
    </row>
    <row r="390" spans="15:17" ht="17.25" thickBot="1" x14ac:dyDescent="0.25">
      <c r="O390" s="28">
        <v>52.06</v>
      </c>
      <c r="P390" s="28">
        <v>3.56</v>
      </c>
      <c r="Q390" s="29">
        <v>644</v>
      </c>
    </row>
    <row r="391" spans="15:17" ht="17.25" thickBot="1" x14ac:dyDescent="0.25">
      <c r="O391" s="28">
        <v>52.07</v>
      </c>
      <c r="P391" s="28">
        <v>3.57</v>
      </c>
      <c r="Q391" s="29">
        <v>646</v>
      </c>
    </row>
    <row r="392" spans="15:17" ht="17.25" thickBot="1" x14ac:dyDescent="0.25">
      <c r="O392" s="28">
        <v>52.08</v>
      </c>
      <c r="P392" s="28">
        <v>3.58</v>
      </c>
      <c r="Q392" s="29">
        <v>648</v>
      </c>
    </row>
    <row r="393" spans="15:17" ht="17.25" thickBot="1" x14ac:dyDescent="0.25">
      <c r="O393" s="28">
        <v>52.09</v>
      </c>
      <c r="P393" s="28">
        <v>3.59</v>
      </c>
      <c r="Q393" s="29">
        <v>650</v>
      </c>
    </row>
    <row r="394" spans="15:17" ht="17.25" thickBot="1" x14ac:dyDescent="0.25">
      <c r="O394" s="31">
        <v>52.1</v>
      </c>
      <c r="P394" s="31">
        <v>3.6</v>
      </c>
      <c r="Q394" s="32">
        <v>652</v>
      </c>
    </row>
    <row r="395" spans="15:17" ht="17.25" thickBot="1" x14ac:dyDescent="0.25">
      <c r="O395" s="28">
        <v>52.11</v>
      </c>
      <c r="P395" s="28">
        <v>3.61</v>
      </c>
      <c r="Q395" s="29">
        <v>654</v>
      </c>
    </row>
    <row r="396" spans="15:17" ht="17.25" thickBot="1" x14ac:dyDescent="0.25">
      <c r="O396" s="28">
        <v>52.12</v>
      </c>
      <c r="P396" s="28">
        <v>3.62</v>
      </c>
      <c r="Q396" s="29">
        <v>656</v>
      </c>
    </row>
    <row r="397" spans="15:17" ht="17.25" thickBot="1" x14ac:dyDescent="0.25">
      <c r="O397" s="28">
        <v>52.13</v>
      </c>
      <c r="P397" s="28">
        <v>3.63</v>
      </c>
      <c r="Q397" s="29">
        <v>658</v>
      </c>
    </row>
    <row r="398" spans="15:17" ht="17.25" thickBot="1" x14ac:dyDescent="0.25">
      <c r="O398" s="28">
        <v>52.14</v>
      </c>
      <c r="P398" s="28">
        <v>3.64</v>
      </c>
      <c r="Q398" s="29">
        <v>660</v>
      </c>
    </row>
    <row r="399" spans="15:17" ht="17.25" thickBot="1" x14ac:dyDescent="0.25">
      <c r="O399" s="28">
        <v>52.15</v>
      </c>
      <c r="P399" s="28">
        <v>3.65</v>
      </c>
      <c r="Q399" s="29">
        <v>662</v>
      </c>
    </row>
    <row r="400" spans="15:17" ht="17.25" thickBot="1" x14ac:dyDescent="0.25">
      <c r="O400" s="34">
        <v>52.16</v>
      </c>
      <c r="P400" s="34">
        <v>3.66</v>
      </c>
      <c r="Q400" s="35">
        <v>664</v>
      </c>
    </row>
    <row r="401" spans="15:17" ht="17.25" thickBot="1" x14ac:dyDescent="0.25">
      <c r="O401" s="28">
        <v>52.17</v>
      </c>
      <c r="P401" s="28">
        <v>3.67</v>
      </c>
      <c r="Q401" s="29">
        <v>666</v>
      </c>
    </row>
    <row r="402" spans="15:17" ht="17.25" thickBot="1" x14ac:dyDescent="0.25">
      <c r="O402" s="28">
        <v>52.18</v>
      </c>
      <c r="P402" s="28">
        <v>3.68</v>
      </c>
      <c r="Q402" s="29">
        <v>668</v>
      </c>
    </row>
    <row r="403" spans="15:17" ht="17.25" thickBot="1" x14ac:dyDescent="0.25">
      <c r="O403" s="28">
        <v>52.19</v>
      </c>
      <c r="P403" s="28">
        <v>3.69</v>
      </c>
      <c r="Q403" s="29">
        <v>670</v>
      </c>
    </row>
    <row r="404" spans="15:17" ht="17.25" thickBot="1" x14ac:dyDescent="0.25">
      <c r="O404" s="31">
        <v>52.2</v>
      </c>
      <c r="P404" s="31">
        <v>3.7</v>
      </c>
      <c r="Q404" s="32">
        <v>672</v>
      </c>
    </row>
    <row r="405" spans="15:17" ht="17.25" thickBot="1" x14ac:dyDescent="0.25">
      <c r="O405" s="28">
        <v>52.21</v>
      </c>
      <c r="P405" s="28">
        <v>3.71</v>
      </c>
      <c r="Q405" s="29">
        <v>674</v>
      </c>
    </row>
    <row r="406" spans="15:17" ht="17.25" thickBot="1" x14ac:dyDescent="0.25">
      <c r="O406" s="28">
        <v>52.22</v>
      </c>
      <c r="P406" s="28">
        <v>3.72</v>
      </c>
      <c r="Q406" s="29">
        <v>676</v>
      </c>
    </row>
    <row r="407" spans="15:17" ht="17.25" thickBot="1" x14ac:dyDescent="0.25">
      <c r="O407" s="28">
        <v>52.23</v>
      </c>
      <c r="P407" s="28">
        <v>3.73</v>
      </c>
      <c r="Q407" s="29">
        <v>678</v>
      </c>
    </row>
    <row r="408" spans="15:17" ht="17.25" thickBot="1" x14ac:dyDescent="0.25">
      <c r="O408" s="28">
        <v>52.24</v>
      </c>
      <c r="P408" s="28">
        <v>3.74</v>
      </c>
      <c r="Q408" s="29">
        <v>680</v>
      </c>
    </row>
    <row r="409" spans="15:17" ht="17.25" thickBot="1" x14ac:dyDescent="0.25">
      <c r="O409" s="28">
        <v>52.25</v>
      </c>
      <c r="P409" s="28">
        <v>3.75</v>
      </c>
      <c r="Q409" s="29">
        <v>682</v>
      </c>
    </row>
    <row r="410" spans="15:17" ht="17.25" thickBot="1" x14ac:dyDescent="0.25">
      <c r="O410" s="28">
        <v>52.26</v>
      </c>
      <c r="P410" s="28">
        <v>3.76</v>
      </c>
      <c r="Q410" s="29">
        <v>684</v>
      </c>
    </row>
    <row r="411" spans="15:17" ht="17.25" thickBot="1" x14ac:dyDescent="0.25">
      <c r="O411" s="28">
        <v>52.27</v>
      </c>
      <c r="P411" s="28">
        <v>3.77</v>
      </c>
      <c r="Q411" s="29">
        <v>686</v>
      </c>
    </row>
    <row r="412" spans="15:17" ht="17.25" thickBot="1" x14ac:dyDescent="0.25">
      <c r="O412" s="28">
        <v>52.28</v>
      </c>
      <c r="P412" s="28">
        <v>3.78</v>
      </c>
      <c r="Q412" s="29">
        <v>688</v>
      </c>
    </row>
    <row r="413" spans="15:17" ht="17.25" thickBot="1" x14ac:dyDescent="0.25">
      <c r="O413" s="28">
        <v>52.29</v>
      </c>
      <c r="P413" s="28">
        <v>3.79</v>
      </c>
      <c r="Q413" s="29">
        <v>690</v>
      </c>
    </row>
    <row r="414" spans="15:17" ht="17.25" thickBot="1" x14ac:dyDescent="0.25">
      <c r="O414" s="31">
        <v>52.3</v>
      </c>
      <c r="P414" s="31">
        <v>3.8</v>
      </c>
      <c r="Q414" s="32">
        <v>692</v>
      </c>
    </row>
    <row r="415" spans="15:17" ht="17.25" thickBot="1" x14ac:dyDescent="0.25">
      <c r="O415" s="34">
        <v>52.31</v>
      </c>
      <c r="P415" s="34">
        <v>3.81</v>
      </c>
      <c r="Q415" s="35">
        <v>694</v>
      </c>
    </row>
    <row r="416" spans="15:17" ht="17.25" thickBot="1" x14ac:dyDescent="0.25">
      <c r="O416" s="34">
        <v>52.32</v>
      </c>
      <c r="P416" s="34">
        <v>3.82</v>
      </c>
      <c r="Q416" s="35">
        <v>696</v>
      </c>
    </row>
    <row r="417" spans="15:17" ht="17.25" thickBot="1" x14ac:dyDescent="0.25">
      <c r="O417" s="28">
        <v>52.33</v>
      </c>
      <c r="P417" s="28">
        <v>3.83</v>
      </c>
      <c r="Q417" s="29">
        <v>698</v>
      </c>
    </row>
    <row r="418" spans="15:17" ht="17.25" thickBot="1" x14ac:dyDescent="0.25">
      <c r="O418" s="28">
        <v>52.34</v>
      </c>
      <c r="P418" s="28">
        <v>3.84</v>
      </c>
      <c r="Q418" s="29">
        <v>700</v>
      </c>
    </row>
    <row r="419" spans="15:17" ht="17.25" thickBot="1" x14ac:dyDescent="0.25">
      <c r="O419" s="28">
        <v>52.35</v>
      </c>
      <c r="P419" s="28">
        <v>3.85</v>
      </c>
      <c r="Q419" s="29">
        <v>702</v>
      </c>
    </row>
    <row r="420" spans="15:17" ht="17.25" thickBot="1" x14ac:dyDescent="0.25">
      <c r="O420" s="28">
        <v>52.36</v>
      </c>
      <c r="P420" s="28">
        <v>3.86</v>
      </c>
      <c r="Q420" s="29">
        <v>704</v>
      </c>
    </row>
    <row r="421" spans="15:17" ht="17.25" thickBot="1" x14ac:dyDescent="0.25">
      <c r="O421" s="28">
        <v>52.37</v>
      </c>
      <c r="P421" s="28">
        <v>3.87</v>
      </c>
      <c r="Q421" s="29">
        <v>706</v>
      </c>
    </row>
    <row r="422" spans="15:17" ht="17.25" thickBot="1" x14ac:dyDescent="0.25">
      <c r="O422" s="28">
        <v>52.38</v>
      </c>
      <c r="P422" s="28">
        <v>3.88</v>
      </c>
      <c r="Q422" s="29">
        <v>708</v>
      </c>
    </row>
    <row r="423" spans="15:17" ht="17.25" thickBot="1" x14ac:dyDescent="0.25">
      <c r="O423" s="28">
        <v>52.39</v>
      </c>
      <c r="P423" s="28">
        <v>3.89</v>
      </c>
      <c r="Q423" s="29">
        <v>710</v>
      </c>
    </row>
    <row r="424" spans="15:17" ht="17.25" thickBot="1" x14ac:dyDescent="0.25">
      <c r="O424" s="31">
        <v>52.4</v>
      </c>
      <c r="P424" s="31">
        <v>3.9</v>
      </c>
      <c r="Q424" s="32">
        <v>712</v>
      </c>
    </row>
    <row r="425" spans="15:17" ht="17.25" thickBot="1" x14ac:dyDescent="0.25">
      <c r="O425" s="28">
        <v>52.41</v>
      </c>
      <c r="P425" s="28">
        <v>3.91</v>
      </c>
      <c r="Q425" s="29">
        <v>714</v>
      </c>
    </row>
    <row r="426" spans="15:17" ht="17.25" thickBot="1" x14ac:dyDescent="0.25">
      <c r="O426" s="28">
        <v>52.42</v>
      </c>
      <c r="P426" s="28">
        <v>3.92</v>
      </c>
      <c r="Q426" s="29">
        <v>716</v>
      </c>
    </row>
    <row r="427" spans="15:17" ht="17.25" thickBot="1" x14ac:dyDescent="0.25">
      <c r="O427" s="28">
        <v>52.43</v>
      </c>
      <c r="P427" s="28">
        <v>3.93</v>
      </c>
      <c r="Q427" s="29">
        <v>718</v>
      </c>
    </row>
    <row r="428" spans="15:17" ht="17.25" thickBot="1" x14ac:dyDescent="0.25">
      <c r="O428" s="28">
        <v>52.44</v>
      </c>
      <c r="P428" s="28">
        <v>3.94</v>
      </c>
      <c r="Q428" s="29">
        <v>720</v>
      </c>
    </row>
    <row r="429" spans="15:17" ht="17.25" thickBot="1" x14ac:dyDescent="0.25">
      <c r="O429" s="28">
        <v>52.45</v>
      </c>
      <c r="P429" s="28">
        <v>3.95</v>
      </c>
      <c r="Q429" s="29">
        <v>722</v>
      </c>
    </row>
    <row r="430" spans="15:17" ht="17.25" thickBot="1" x14ac:dyDescent="0.25">
      <c r="O430" s="28">
        <v>52.46</v>
      </c>
      <c r="P430" s="28">
        <v>3.96</v>
      </c>
      <c r="Q430" s="29">
        <v>724</v>
      </c>
    </row>
    <row r="431" spans="15:17" ht="17.25" thickBot="1" x14ac:dyDescent="0.25">
      <c r="O431" s="28">
        <v>52.47</v>
      </c>
      <c r="P431" s="28">
        <v>3.97</v>
      </c>
      <c r="Q431" s="29">
        <v>726</v>
      </c>
    </row>
    <row r="432" spans="15:17" ht="17.25" thickBot="1" x14ac:dyDescent="0.25">
      <c r="O432" s="28">
        <v>52.48</v>
      </c>
      <c r="P432" s="28">
        <v>3.98</v>
      </c>
      <c r="Q432" s="29">
        <v>728</v>
      </c>
    </row>
    <row r="433" spans="15:17" ht="17.25" thickBot="1" x14ac:dyDescent="0.25">
      <c r="O433" s="28">
        <v>52.49</v>
      </c>
      <c r="P433" s="28">
        <v>3.99</v>
      </c>
      <c r="Q433" s="29">
        <v>730</v>
      </c>
    </row>
    <row r="434" spans="15:17" ht="17.25" thickBot="1" x14ac:dyDescent="0.25">
      <c r="O434" s="31">
        <v>52.5</v>
      </c>
      <c r="P434" s="31">
        <v>4</v>
      </c>
      <c r="Q434" s="32">
        <v>732</v>
      </c>
    </row>
    <row r="435" spans="15:17" ht="17.25" thickBot="1" x14ac:dyDescent="0.25">
      <c r="O435" s="34">
        <v>52.51</v>
      </c>
      <c r="P435" s="34">
        <v>4.01</v>
      </c>
      <c r="Q435" s="35">
        <v>734</v>
      </c>
    </row>
    <row r="436" spans="15:17" ht="17.25" thickBot="1" x14ac:dyDescent="0.25">
      <c r="O436" s="28">
        <v>52.52</v>
      </c>
      <c r="P436" s="28">
        <v>4.0199999999999996</v>
      </c>
      <c r="Q436" s="29">
        <v>736</v>
      </c>
    </row>
    <row r="437" spans="15:17" ht="17.25" thickBot="1" x14ac:dyDescent="0.25">
      <c r="O437" s="28">
        <v>52.53</v>
      </c>
      <c r="P437" s="28">
        <v>4.03</v>
      </c>
      <c r="Q437" s="29">
        <v>738</v>
      </c>
    </row>
    <row r="438" spans="15:17" ht="17.25" thickBot="1" x14ac:dyDescent="0.25">
      <c r="O438" s="28">
        <v>52.54</v>
      </c>
      <c r="P438" s="28">
        <v>4.04</v>
      </c>
      <c r="Q438" s="29">
        <v>740</v>
      </c>
    </row>
    <row r="439" spans="15:17" ht="17.25" thickBot="1" x14ac:dyDescent="0.25">
      <c r="O439" s="28">
        <v>52.55</v>
      </c>
      <c r="P439" s="28">
        <v>4.05</v>
      </c>
      <c r="Q439" s="29">
        <v>742</v>
      </c>
    </row>
    <row r="440" spans="15:17" ht="17.25" thickBot="1" x14ac:dyDescent="0.25">
      <c r="O440" s="28">
        <v>52.56</v>
      </c>
      <c r="P440" s="28">
        <v>4.0599999999999996</v>
      </c>
      <c r="Q440" s="29">
        <v>744</v>
      </c>
    </row>
    <row r="441" spans="15:17" ht="17.25" thickBot="1" x14ac:dyDescent="0.25">
      <c r="O441" s="28">
        <v>52.57</v>
      </c>
      <c r="P441" s="28">
        <v>4.07</v>
      </c>
      <c r="Q441" s="29">
        <v>746</v>
      </c>
    </row>
    <row r="442" spans="15:17" ht="17.25" thickBot="1" x14ac:dyDescent="0.25">
      <c r="O442" s="28">
        <v>52.58</v>
      </c>
      <c r="P442" s="28">
        <v>4.08</v>
      </c>
      <c r="Q442" s="29">
        <v>748</v>
      </c>
    </row>
    <row r="443" spans="15:17" ht="17.25" thickBot="1" x14ac:dyDescent="0.25">
      <c r="O443" s="28">
        <v>52.59</v>
      </c>
      <c r="P443" s="28">
        <v>4.09</v>
      </c>
      <c r="Q443" s="29">
        <v>750</v>
      </c>
    </row>
    <row r="444" spans="15:17" ht="17.25" thickBot="1" x14ac:dyDescent="0.25">
      <c r="O444" s="31">
        <v>52.6</v>
      </c>
      <c r="P444" s="31">
        <v>4.0999999999999996</v>
      </c>
      <c r="Q444" s="32">
        <v>752</v>
      </c>
    </row>
    <row r="445" spans="15:17" ht="17.25" thickBot="1" x14ac:dyDescent="0.25">
      <c r="O445" s="28">
        <v>52.61</v>
      </c>
      <c r="P445" s="28">
        <v>4.1100000000000003</v>
      </c>
      <c r="Q445" s="29">
        <v>754</v>
      </c>
    </row>
    <row r="446" spans="15:17" ht="17.25" thickBot="1" x14ac:dyDescent="0.25">
      <c r="O446" s="28">
        <v>52.62</v>
      </c>
      <c r="P446" s="28">
        <v>4.12</v>
      </c>
      <c r="Q446" s="29">
        <v>756</v>
      </c>
    </row>
    <row r="447" spans="15:17" ht="17.25" thickBot="1" x14ac:dyDescent="0.25">
      <c r="O447" s="28">
        <v>52.63</v>
      </c>
      <c r="P447" s="28">
        <v>4.13</v>
      </c>
      <c r="Q447" s="29">
        <v>758</v>
      </c>
    </row>
    <row r="448" spans="15:17" ht="17.25" thickBot="1" x14ac:dyDescent="0.25">
      <c r="O448" s="28">
        <v>52.64</v>
      </c>
      <c r="P448" s="28">
        <v>4.1399999999999997</v>
      </c>
      <c r="Q448" s="29">
        <v>760</v>
      </c>
    </row>
    <row r="449" spans="15:17" ht="17.25" thickBot="1" x14ac:dyDescent="0.25">
      <c r="O449" s="28">
        <v>52.65</v>
      </c>
      <c r="P449" s="28">
        <v>4.1500000000000004</v>
      </c>
      <c r="Q449" s="29">
        <v>762</v>
      </c>
    </row>
    <row r="450" spans="15:17" ht="17.25" thickBot="1" x14ac:dyDescent="0.25">
      <c r="O450" s="28">
        <v>52.66</v>
      </c>
      <c r="P450" s="28">
        <v>4.16</v>
      </c>
      <c r="Q450" s="29">
        <v>764</v>
      </c>
    </row>
    <row r="451" spans="15:17" ht="17.25" thickBot="1" x14ac:dyDescent="0.25">
      <c r="O451" s="28">
        <v>52.67</v>
      </c>
      <c r="P451" s="28">
        <v>4.17</v>
      </c>
      <c r="Q451" s="29">
        <v>766</v>
      </c>
    </row>
    <row r="452" spans="15:17" ht="17.25" thickBot="1" x14ac:dyDescent="0.25">
      <c r="O452" s="28">
        <v>52.68</v>
      </c>
      <c r="P452" s="28">
        <v>4.18</v>
      </c>
      <c r="Q452" s="29">
        <v>768</v>
      </c>
    </row>
    <row r="453" spans="15:17" ht="17.25" thickBot="1" x14ac:dyDescent="0.25">
      <c r="O453" s="28">
        <v>52.69</v>
      </c>
      <c r="P453" s="28">
        <v>4.1900000000000004</v>
      </c>
      <c r="Q453" s="29">
        <v>770</v>
      </c>
    </row>
    <row r="454" spans="15:17" ht="17.25" thickBot="1" x14ac:dyDescent="0.25">
      <c r="O454" s="25">
        <v>52.7</v>
      </c>
      <c r="P454" s="25">
        <v>4.2</v>
      </c>
      <c r="Q454" s="25">
        <v>772</v>
      </c>
    </row>
    <row r="455" spans="15:17" ht="17.25" thickBot="1" x14ac:dyDescent="0.25">
      <c r="O455" s="28">
        <v>52.71</v>
      </c>
      <c r="P455" s="28">
        <v>4.21</v>
      </c>
      <c r="Q455" s="28">
        <v>774</v>
      </c>
    </row>
    <row r="456" spans="15:17" ht="17.25" thickBot="1" x14ac:dyDescent="0.25">
      <c r="O456" s="28">
        <v>52.72</v>
      </c>
      <c r="P456" s="28">
        <v>4.22</v>
      </c>
      <c r="Q456" s="28">
        <v>776</v>
      </c>
    </row>
    <row r="457" spans="15:17" ht="17.25" thickBot="1" x14ac:dyDescent="0.25">
      <c r="O457" s="28">
        <v>52.73</v>
      </c>
      <c r="P457" s="28">
        <v>4.2300000000000004</v>
      </c>
      <c r="Q457" s="28">
        <v>778</v>
      </c>
    </row>
    <row r="458" spans="15:17" ht="17.25" thickBot="1" x14ac:dyDescent="0.25">
      <c r="O458" s="28">
        <v>52.74</v>
      </c>
      <c r="P458" s="28">
        <v>4.24</v>
      </c>
      <c r="Q458" s="28">
        <v>780</v>
      </c>
    </row>
    <row r="459" spans="15:17" ht="17.25" thickBot="1" x14ac:dyDescent="0.25">
      <c r="O459" s="28">
        <v>52.75</v>
      </c>
      <c r="P459" s="28">
        <v>4.25</v>
      </c>
      <c r="Q459" s="28">
        <v>782</v>
      </c>
    </row>
    <row r="460" spans="15:17" ht="17.25" thickBot="1" x14ac:dyDescent="0.25">
      <c r="O460" s="28">
        <v>52.76</v>
      </c>
      <c r="P460" s="28">
        <v>4.26</v>
      </c>
      <c r="Q460" s="28">
        <v>784</v>
      </c>
    </row>
    <row r="461" spans="15:17" ht="17.25" thickBot="1" x14ac:dyDescent="0.25">
      <c r="O461" s="28">
        <v>52.77</v>
      </c>
      <c r="P461" s="28">
        <v>4.2699999999999996</v>
      </c>
      <c r="Q461" s="28">
        <v>786</v>
      </c>
    </row>
    <row r="462" spans="15:17" ht="17.25" thickBot="1" x14ac:dyDescent="0.25">
      <c r="O462" s="28">
        <v>52.78</v>
      </c>
      <c r="P462" s="28">
        <v>4.28</v>
      </c>
      <c r="Q462" s="28">
        <v>788</v>
      </c>
    </row>
    <row r="463" spans="15:17" ht="17.25" thickBot="1" x14ac:dyDescent="0.25">
      <c r="O463" s="28">
        <v>52.79</v>
      </c>
      <c r="P463" s="28">
        <v>4.29</v>
      </c>
      <c r="Q463" s="28">
        <v>790</v>
      </c>
    </row>
    <row r="464" spans="15:17" ht="17.25" thickBot="1" x14ac:dyDescent="0.25">
      <c r="O464" s="31">
        <v>52.8</v>
      </c>
      <c r="P464" s="31">
        <v>4.3</v>
      </c>
      <c r="Q464" s="31">
        <v>792</v>
      </c>
    </row>
  </sheetData>
  <pageMargins left="0.7" right="0.7" top="0.75" bottom="0.75" header="0.3" footer="0.3"/>
  <pageSetup paperSize="9" orientation="portrait" r:id="rId1"/>
  <colBreaks count="1" manualBreakCount="1">
    <brk id="18" max="33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O1:T372"/>
  <sheetViews>
    <sheetView zoomScale="70" zoomScaleNormal="70" workbookViewId="0">
      <selection activeCell="H47" sqref="H47"/>
    </sheetView>
  </sheetViews>
  <sheetFormatPr defaultRowHeight="12.75" x14ac:dyDescent="0.2"/>
  <cols>
    <col min="1" max="14" width="9" style="44"/>
    <col min="15" max="16" width="9" style="42"/>
    <col min="17" max="18" width="9" style="43"/>
    <col min="19" max="20" width="9" style="46"/>
    <col min="21" max="16384" width="9" style="44"/>
  </cols>
  <sheetData>
    <row r="1" spans="15:20" s="41" customFormat="1" ht="51" x14ac:dyDescent="0.2">
      <c r="O1" s="39" t="s">
        <v>39</v>
      </c>
      <c r="P1" s="39"/>
      <c r="Q1" s="40" t="s">
        <v>30</v>
      </c>
      <c r="R1" s="40"/>
      <c r="S1" s="45" t="s">
        <v>32</v>
      </c>
      <c r="T1" s="45"/>
    </row>
    <row r="2" spans="15:20" x14ac:dyDescent="0.2">
      <c r="O2" s="42" t="s">
        <v>10</v>
      </c>
      <c r="P2" s="42" t="s">
        <v>9</v>
      </c>
      <c r="Q2" s="43" t="s">
        <v>24</v>
      </c>
      <c r="R2" s="43" t="s">
        <v>25</v>
      </c>
      <c r="S2" s="46" t="s">
        <v>24</v>
      </c>
      <c r="T2" s="46" t="s">
        <v>25</v>
      </c>
    </row>
    <row r="3" spans="15:20" x14ac:dyDescent="0.2">
      <c r="Q3" s="43" t="s">
        <v>28</v>
      </c>
      <c r="R3" s="43" t="s">
        <v>26</v>
      </c>
      <c r="S3" s="46" t="s">
        <v>28</v>
      </c>
      <c r="T3" s="46" t="s">
        <v>26</v>
      </c>
    </row>
    <row r="4" spans="15:20" x14ac:dyDescent="0.2">
      <c r="O4" s="42">
        <v>48.4</v>
      </c>
      <c r="P4" s="42">
        <v>0</v>
      </c>
      <c r="Q4" s="43">
        <v>48.2</v>
      </c>
      <c r="R4" s="43">
        <v>0</v>
      </c>
      <c r="S4" s="46">
        <v>48.2</v>
      </c>
      <c r="T4" s="46">
        <v>0</v>
      </c>
    </row>
    <row r="5" spans="15:20" x14ac:dyDescent="0.2">
      <c r="O5" s="42">
        <v>48.41</v>
      </c>
      <c r="P5" s="42">
        <v>1.25</v>
      </c>
      <c r="Q5" s="43">
        <v>48.3</v>
      </c>
      <c r="R5" s="43">
        <v>7</v>
      </c>
      <c r="S5" s="46">
        <v>48.3</v>
      </c>
      <c r="T5" s="46">
        <v>6</v>
      </c>
    </row>
    <row r="6" spans="15:20" x14ac:dyDescent="0.2">
      <c r="O6" s="42">
        <v>48.42</v>
      </c>
      <c r="P6" s="42">
        <v>2.5</v>
      </c>
      <c r="Q6" s="43">
        <v>48.4</v>
      </c>
      <c r="R6" s="43">
        <v>14</v>
      </c>
      <c r="S6" s="46">
        <v>48.4</v>
      </c>
      <c r="T6" s="46">
        <v>12</v>
      </c>
    </row>
    <row r="7" spans="15:20" x14ac:dyDescent="0.2">
      <c r="O7" s="42">
        <v>48.43</v>
      </c>
      <c r="P7" s="42">
        <v>3.75</v>
      </c>
      <c r="Q7" s="43">
        <v>48.5</v>
      </c>
      <c r="R7" s="43">
        <v>22</v>
      </c>
      <c r="S7" s="46">
        <v>48.5</v>
      </c>
      <c r="T7" s="46">
        <v>21.5</v>
      </c>
    </row>
    <row r="8" spans="15:20" x14ac:dyDescent="0.2">
      <c r="O8" s="42">
        <v>48.44</v>
      </c>
      <c r="P8" s="42">
        <v>5</v>
      </c>
      <c r="Q8" s="43">
        <v>48.6</v>
      </c>
      <c r="R8" s="43">
        <v>30</v>
      </c>
      <c r="S8" s="46">
        <v>48.6</v>
      </c>
      <c r="T8" s="46">
        <v>31</v>
      </c>
    </row>
    <row r="9" spans="15:20" x14ac:dyDescent="0.2">
      <c r="O9" s="42">
        <v>48.45</v>
      </c>
      <c r="P9" s="42">
        <v>6.25</v>
      </c>
      <c r="Q9" s="43">
        <v>48.7</v>
      </c>
      <c r="R9" s="43">
        <v>40.5</v>
      </c>
      <c r="S9" s="46">
        <v>48.7</v>
      </c>
      <c r="T9" s="46">
        <v>43</v>
      </c>
    </row>
    <row r="10" spans="15:20" x14ac:dyDescent="0.2">
      <c r="O10" s="42">
        <v>48.46</v>
      </c>
      <c r="P10" s="42">
        <v>7.5</v>
      </c>
      <c r="Q10" s="43">
        <v>48.8</v>
      </c>
      <c r="R10" s="43">
        <v>51</v>
      </c>
      <c r="S10" s="46">
        <v>48.8</v>
      </c>
      <c r="T10" s="46">
        <v>55</v>
      </c>
    </row>
    <row r="11" spans="15:20" x14ac:dyDescent="0.2">
      <c r="O11" s="42">
        <v>48.47</v>
      </c>
      <c r="P11" s="42">
        <v>8.75</v>
      </c>
      <c r="Q11" s="43">
        <v>48.9</v>
      </c>
      <c r="R11" s="43">
        <v>63.5</v>
      </c>
      <c r="S11" s="46">
        <v>48.9</v>
      </c>
      <c r="T11" s="46">
        <v>69</v>
      </c>
    </row>
    <row r="12" spans="15:20" x14ac:dyDescent="0.2">
      <c r="O12" s="42">
        <v>48.48</v>
      </c>
      <c r="P12" s="42">
        <v>10</v>
      </c>
      <c r="Q12" s="43">
        <v>49</v>
      </c>
      <c r="R12" s="43">
        <v>76</v>
      </c>
      <c r="S12" s="46">
        <v>49</v>
      </c>
      <c r="T12" s="46">
        <v>83</v>
      </c>
    </row>
    <row r="13" spans="15:20" x14ac:dyDescent="0.2">
      <c r="O13" s="42">
        <v>48.49</v>
      </c>
      <c r="P13" s="42">
        <v>11.25</v>
      </c>
      <c r="Q13" s="43">
        <v>49.1</v>
      </c>
      <c r="R13" s="43">
        <v>91</v>
      </c>
      <c r="S13" s="46">
        <v>49.1</v>
      </c>
      <c r="T13" s="46">
        <v>99.5</v>
      </c>
    </row>
    <row r="14" spans="15:20" x14ac:dyDescent="0.2">
      <c r="O14" s="42">
        <v>48.5</v>
      </c>
      <c r="P14" s="42">
        <v>12.5</v>
      </c>
      <c r="Q14" s="43">
        <v>49.2</v>
      </c>
      <c r="R14" s="43">
        <v>106</v>
      </c>
      <c r="S14" s="46">
        <v>49.2</v>
      </c>
      <c r="T14" s="46">
        <v>116</v>
      </c>
    </row>
    <row r="15" spans="15:20" x14ac:dyDescent="0.2">
      <c r="O15" s="42">
        <v>48.51</v>
      </c>
      <c r="P15" s="42">
        <v>13.75</v>
      </c>
      <c r="Q15" s="43">
        <v>49.3</v>
      </c>
      <c r="R15" s="43">
        <v>121</v>
      </c>
      <c r="S15" s="46">
        <v>49.3</v>
      </c>
      <c r="T15" s="46">
        <v>132.75</v>
      </c>
    </row>
    <row r="16" spans="15:20" x14ac:dyDescent="0.2">
      <c r="O16" s="42">
        <v>48.52</v>
      </c>
      <c r="P16" s="42">
        <v>15</v>
      </c>
      <c r="Q16" s="43">
        <v>49.4</v>
      </c>
      <c r="R16" s="43">
        <v>136</v>
      </c>
      <c r="S16" s="46">
        <v>49.4</v>
      </c>
      <c r="T16" s="46">
        <v>149.5</v>
      </c>
    </row>
    <row r="17" spans="15:20" x14ac:dyDescent="0.2">
      <c r="O17" s="42">
        <v>48.53</v>
      </c>
      <c r="P17" s="42">
        <v>16.25</v>
      </c>
      <c r="Q17" s="43">
        <v>49.5</v>
      </c>
      <c r="R17" s="43">
        <v>153</v>
      </c>
      <c r="S17" s="46">
        <v>49.5</v>
      </c>
      <c r="T17" s="46">
        <v>166.75</v>
      </c>
    </row>
    <row r="18" spans="15:20" x14ac:dyDescent="0.2">
      <c r="O18" s="42">
        <v>48.54</v>
      </c>
      <c r="P18" s="42">
        <v>17.5</v>
      </c>
      <c r="Q18" s="43">
        <v>49.6</v>
      </c>
      <c r="R18" s="43">
        <v>170</v>
      </c>
      <c r="S18" s="46">
        <v>49.6</v>
      </c>
      <c r="T18" s="46">
        <v>184</v>
      </c>
    </row>
    <row r="19" spans="15:20" x14ac:dyDescent="0.2">
      <c r="O19" s="42">
        <v>48.55</v>
      </c>
      <c r="P19" s="42">
        <v>18.75</v>
      </c>
      <c r="Q19" s="43">
        <v>49.7</v>
      </c>
      <c r="R19" s="43">
        <v>187</v>
      </c>
      <c r="S19" s="46">
        <v>49.7</v>
      </c>
      <c r="T19" s="46">
        <v>201.5</v>
      </c>
    </row>
    <row r="20" spans="15:20" x14ac:dyDescent="0.2">
      <c r="O20" s="42">
        <v>48.56</v>
      </c>
      <c r="P20" s="42">
        <v>20</v>
      </c>
      <c r="Q20" s="43">
        <v>49.8</v>
      </c>
      <c r="R20" s="43">
        <v>204</v>
      </c>
      <c r="S20" s="46">
        <v>49.8</v>
      </c>
      <c r="T20" s="46">
        <v>219</v>
      </c>
    </row>
    <row r="21" spans="15:20" x14ac:dyDescent="0.2">
      <c r="O21" s="42">
        <v>48.57</v>
      </c>
      <c r="P21" s="42">
        <v>21.25</v>
      </c>
      <c r="Q21" s="43">
        <v>49.9</v>
      </c>
      <c r="R21" s="43">
        <v>222</v>
      </c>
      <c r="S21" s="46">
        <v>49.9</v>
      </c>
      <c r="T21" s="46">
        <v>236.5</v>
      </c>
    </row>
    <row r="22" spans="15:20" x14ac:dyDescent="0.2">
      <c r="O22" s="42">
        <v>48.58</v>
      </c>
      <c r="P22" s="42">
        <v>22.5</v>
      </c>
      <c r="Q22" s="43">
        <v>50</v>
      </c>
      <c r="R22" s="43">
        <v>240</v>
      </c>
      <c r="S22" s="46">
        <v>50</v>
      </c>
      <c r="T22" s="46">
        <v>254</v>
      </c>
    </row>
    <row r="23" spans="15:20" x14ac:dyDescent="0.2">
      <c r="O23" s="42">
        <v>48.59</v>
      </c>
      <c r="P23" s="42">
        <v>23.75</v>
      </c>
      <c r="Q23" s="43">
        <v>50.1</v>
      </c>
      <c r="R23" s="43">
        <v>258.5</v>
      </c>
      <c r="S23" s="46">
        <v>50.1</v>
      </c>
      <c r="T23" s="46">
        <v>272</v>
      </c>
    </row>
    <row r="24" spans="15:20" x14ac:dyDescent="0.2">
      <c r="O24" s="42">
        <v>48.6</v>
      </c>
      <c r="P24" s="42">
        <v>25</v>
      </c>
      <c r="Q24" s="43">
        <v>50.2</v>
      </c>
      <c r="R24" s="43">
        <v>277</v>
      </c>
      <c r="S24" s="46">
        <v>50.2</v>
      </c>
      <c r="T24" s="46">
        <v>290</v>
      </c>
    </row>
    <row r="25" spans="15:20" x14ac:dyDescent="0.2">
      <c r="O25" s="42">
        <v>48.61</v>
      </c>
      <c r="P25" s="42">
        <v>26.25</v>
      </c>
      <c r="Q25" s="43">
        <v>50.3</v>
      </c>
      <c r="R25" s="43">
        <v>296.5</v>
      </c>
      <c r="S25" s="46">
        <v>50.3</v>
      </c>
      <c r="T25" s="46">
        <v>308</v>
      </c>
    </row>
    <row r="26" spans="15:20" x14ac:dyDescent="0.2">
      <c r="O26" s="42">
        <v>48.62</v>
      </c>
      <c r="P26" s="42">
        <v>27.5</v>
      </c>
      <c r="Q26" s="43">
        <v>50.4</v>
      </c>
      <c r="R26" s="43">
        <v>316</v>
      </c>
      <c r="S26" s="46">
        <v>50.4</v>
      </c>
      <c r="T26" s="46">
        <v>326</v>
      </c>
    </row>
    <row r="27" spans="15:20" x14ac:dyDescent="0.2">
      <c r="O27" s="42">
        <v>48.63</v>
      </c>
      <c r="P27" s="42">
        <v>28.75</v>
      </c>
      <c r="Q27" s="43">
        <v>50.5</v>
      </c>
      <c r="R27" s="43">
        <v>336</v>
      </c>
      <c r="S27" s="46">
        <v>50.5</v>
      </c>
      <c r="T27" s="46">
        <v>344</v>
      </c>
    </row>
    <row r="28" spans="15:20" x14ac:dyDescent="0.2">
      <c r="O28" s="42">
        <v>48.64</v>
      </c>
      <c r="P28" s="42">
        <v>30</v>
      </c>
      <c r="Q28" s="43">
        <v>50.6</v>
      </c>
      <c r="R28" s="43">
        <v>356</v>
      </c>
      <c r="S28" s="46">
        <v>50.6</v>
      </c>
      <c r="T28" s="46">
        <v>362</v>
      </c>
    </row>
    <row r="29" spans="15:20" x14ac:dyDescent="0.2">
      <c r="O29" s="42">
        <v>48.65</v>
      </c>
      <c r="P29" s="42">
        <v>31.25</v>
      </c>
      <c r="Q29" s="43">
        <v>50.7</v>
      </c>
      <c r="R29" s="43">
        <v>377</v>
      </c>
      <c r="S29" s="46">
        <v>50.7</v>
      </c>
      <c r="T29" s="46">
        <v>380</v>
      </c>
    </row>
    <row r="30" spans="15:20" x14ac:dyDescent="0.2">
      <c r="O30" s="42">
        <v>48.66</v>
      </c>
      <c r="P30" s="42">
        <v>32.5</v>
      </c>
      <c r="Q30" s="43">
        <v>50.8</v>
      </c>
      <c r="R30" s="43">
        <v>398</v>
      </c>
      <c r="S30" s="46">
        <v>50.8</v>
      </c>
      <c r="T30" s="46">
        <v>398</v>
      </c>
    </row>
    <row r="31" spans="15:20" x14ac:dyDescent="0.2">
      <c r="O31" s="42">
        <v>48.67</v>
      </c>
      <c r="P31" s="42">
        <v>33.75</v>
      </c>
      <c r="Q31" s="43">
        <v>50.9</v>
      </c>
      <c r="R31" s="43">
        <v>419</v>
      </c>
      <c r="S31" s="46">
        <v>50.9</v>
      </c>
      <c r="T31" s="46">
        <v>417</v>
      </c>
    </row>
    <row r="32" spans="15:20" x14ac:dyDescent="0.2">
      <c r="O32" s="42">
        <v>48.68</v>
      </c>
      <c r="P32" s="42">
        <v>35</v>
      </c>
      <c r="Q32" s="43">
        <v>51</v>
      </c>
      <c r="R32" s="43">
        <v>440</v>
      </c>
      <c r="S32" s="46">
        <v>51</v>
      </c>
      <c r="T32" s="46">
        <v>436</v>
      </c>
    </row>
    <row r="33" spans="15:20" x14ac:dyDescent="0.2">
      <c r="O33" s="42">
        <v>48.69</v>
      </c>
      <c r="P33" s="42">
        <v>36.25</v>
      </c>
      <c r="Q33" s="43">
        <v>51.1</v>
      </c>
      <c r="R33" s="43">
        <v>462.5</v>
      </c>
      <c r="S33" s="46">
        <v>51.1</v>
      </c>
      <c r="T33" s="46">
        <v>455</v>
      </c>
    </row>
    <row r="34" spans="15:20" x14ac:dyDescent="0.2">
      <c r="O34" s="42">
        <v>48.7</v>
      </c>
      <c r="P34" s="42">
        <v>37.5</v>
      </c>
      <c r="Q34" s="43">
        <v>51.2</v>
      </c>
      <c r="R34" s="43">
        <v>485</v>
      </c>
      <c r="S34" s="46">
        <v>51.2</v>
      </c>
      <c r="T34" s="46">
        <v>474</v>
      </c>
    </row>
    <row r="35" spans="15:20" x14ac:dyDescent="0.2">
      <c r="O35" s="42">
        <v>48.71</v>
      </c>
      <c r="P35" s="42">
        <v>38.75</v>
      </c>
      <c r="Q35" s="43">
        <v>51.3</v>
      </c>
      <c r="R35" s="43">
        <v>507.5</v>
      </c>
      <c r="S35" s="46">
        <v>51.3</v>
      </c>
      <c r="T35" s="46">
        <v>493</v>
      </c>
    </row>
    <row r="36" spans="15:20" x14ac:dyDescent="0.2">
      <c r="O36" s="42">
        <v>48.72</v>
      </c>
      <c r="P36" s="42">
        <v>40</v>
      </c>
      <c r="Q36" s="43">
        <v>51.4</v>
      </c>
      <c r="R36" s="43">
        <v>530</v>
      </c>
      <c r="S36" s="46">
        <v>51.4</v>
      </c>
      <c r="T36" s="46">
        <v>512</v>
      </c>
    </row>
    <row r="37" spans="15:20" x14ac:dyDescent="0.2">
      <c r="O37" s="42">
        <v>48.73</v>
      </c>
      <c r="P37" s="42">
        <v>41.25</v>
      </c>
      <c r="Q37" s="43">
        <v>51.5</v>
      </c>
      <c r="R37" s="43">
        <v>553</v>
      </c>
      <c r="S37" s="46">
        <v>51.5</v>
      </c>
      <c r="T37" s="46">
        <v>532</v>
      </c>
    </row>
    <row r="38" spans="15:20" x14ac:dyDescent="0.2">
      <c r="O38" s="42">
        <v>48.74</v>
      </c>
      <c r="P38" s="42">
        <v>42.5</v>
      </c>
      <c r="Q38" s="43">
        <v>51.6</v>
      </c>
      <c r="R38" s="43">
        <v>576</v>
      </c>
      <c r="S38" s="46">
        <v>51.6</v>
      </c>
      <c r="T38" s="46">
        <v>552</v>
      </c>
    </row>
    <row r="39" spans="15:20" x14ac:dyDescent="0.2">
      <c r="O39" s="42">
        <v>48.75</v>
      </c>
      <c r="P39" s="42">
        <v>43.75</v>
      </c>
      <c r="Q39" s="43">
        <v>51.7</v>
      </c>
      <c r="R39" s="43">
        <v>600</v>
      </c>
      <c r="S39" s="46">
        <v>51.7</v>
      </c>
      <c r="T39" s="46">
        <v>572</v>
      </c>
    </row>
    <row r="40" spans="15:20" x14ac:dyDescent="0.2">
      <c r="O40" s="42">
        <v>48.76</v>
      </c>
      <c r="P40" s="42">
        <v>45</v>
      </c>
      <c r="Q40" s="43">
        <v>51.8</v>
      </c>
      <c r="R40" s="43">
        <v>624</v>
      </c>
      <c r="S40" s="46">
        <v>51.8</v>
      </c>
      <c r="T40" s="46">
        <v>592</v>
      </c>
    </row>
    <row r="41" spans="15:20" x14ac:dyDescent="0.2">
      <c r="O41" s="42">
        <v>48.77</v>
      </c>
      <c r="P41" s="42">
        <v>46.25</v>
      </c>
      <c r="Q41" s="43">
        <v>51.9</v>
      </c>
      <c r="R41" s="43">
        <v>648</v>
      </c>
      <c r="S41" s="46">
        <v>51.9</v>
      </c>
      <c r="T41" s="46">
        <v>612</v>
      </c>
    </row>
    <row r="42" spans="15:20" x14ac:dyDescent="0.2">
      <c r="O42" s="42">
        <v>48.78</v>
      </c>
      <c r="P42" s="42">
        <v>47.5</v>
      </c>
      <c r="Q42" s="43">
        <v>52</v>
      </c>
      <c r="R42" s="43">
        <v>672</v>
      </c>
      <c r="S42" s="46">
        <v>52</v>
      </c>
      <c r="T42" s="46">
        <v>632</v>
      </c>
    </row>
    <row r="43" spans="15:20" x14ac:dyDescent="0.2">
      <c r="O43" s="42">
        <v>48.79</v>
      </c>
      <c r="P43" s="42">
        <v>48.75</v>
      </c>
      <c r="Q43" s="43">
        <v>52.1</v>
      </c>
      <c r="R43" s="43">
        <v>696</v>
      </c>
      <c r="S43" s="46">
        <v>52.1</v>
      </c>
      <c r="T43" s="46">
        <v>652</v>
      </c>
    </row>
    <row r="44" spans="15:20" x14ac:dyDescent="0.2">
      <c r="O44" s="42">
        <v>48.8</v>
      </c>
      <c r="P44" s="42">
        <v>50</v>
      </c>
      <c r="Q44" s="43">
        <v>52.2</v>
      </c>
      <c r="R44" s="43">
        <v>720</v>
      </c>
      <c r="S44" s="46">
        <v>52.2</v>
      </c>
      <c r="T44" s="46">
        <v>672</v>
      </c>
    </row>
    <row r="45" spans="15:20" x14ac:dyDescent="0.2">
      <c r="O45" s="42">
        <v>48.81</v>
      </c>
      <c r="P45" s="42">
        <v>51.25</v>
      </c>
      <c r="Q45" s="43">
        <v>52.3</v>
      </c>
      <c r="R45" s="43">
        <v>745</v>
      </c>
      <c r="S45" s="46">
        <v>52.3</v>
      </c>
      <c r="T45" s="46">
        <v>692</v>
      </c>
    </row>
    <row r="46" spans="15:20" x14ac:dyDescent="0.2">
      <c r="O46" s="42">
        <v>48.82</v>
      </c>
      <c r="P46" s="42">
        <v>52.5</v>
      </c>
      <c r="Q46" s="43">
        <v>52.4</v>
      </c>
      <c r="R46" s="43">
        <v>770</v>
      </c>
      <c r="S46" s="46">
        <v>52.4</v>
      </c>
      <c r="T46" s="46">
        <v>712</v>
      </c>
    </row>
    <row r="47" spans="15:20" x14ac:dyDescent="0.2">
      <c r="O47" s="42">
        <v>48.83</v>
      </c>
      <c r="P47" s="42">
        <v>53.75</v>
      </c>
      <c r="Q47" s="43">
        <v>52.5</v>
      </c>
      <c r="R47" s="43">
        <v>795</v>
      </c>
      <c r="S47" s="46">
        <v>52.5</v>
      </c>
      <c r="T47" s="46">
        <v>732</v>
      </c>
    </row>
    <row r="48" spans="15:20" x14ac:dyDescent="0.2">
      <c r="O48" s="42">
        <v>48.84</v>
      </c>
      <c r="P48" s="42">
        <v>55</v>
      </c>
      <c r="Q48" s="43">
        <v>52.6</v>
      </c>
      <c r="R48" s="43">
        <v>820</v>
      </c>
      <c r="S48" s="46">
        <v>52.6</v>
      </c>
      <c r="T48" s="46">
        <v>752</v>
      </c>
    </row>
    <row r="49" spans="15:20" x14ac:dyDescent="0.2">
      <c r="O49" s="42">
        <v>48.85</v>
      </c>
      <c r="P49" s="42">
        <v>56.25</v>
      </c>
      <c r="Q49" s="43">
        <v>52.7</v>
      </c>
      <c r="R49" s="43">
        <v>845.5</v>
      </c>
      <c r="S49" s="46">
        <v>52.7</v>
      </c>
      <c r="T49" s="46">
        <v>772</v>
      </c>
    </row>
    <row r="50" spans="15:20" x14ac:dyDescent="0.2">
      <c r="O50" s="42">
        <v>48.86</v>
      </c>
      <c r="P50" s="42">
        <v>57.5</v>
      </c>
      <c r="Q50" s="43">
        <v>52.8</v>
      </c>
      <c r="R50" s="43">
        <v>871</v>
      </c>
      <c r="S50" s="46">
        <v>52.8</v>
      </c>
      <c r="T50" s="46">
        <v>792</v>
      </c>
    </row>
    <row r="51" spans="15:20" x14ac:dyDescent="0.2">
      <c r="O51" s="42">
        <v>48.87</v>
      </c>
      <c r="P51" s="42">
        <v>58.75</v>
      </c>
      <c r="Q51" s="43">
        <v>52.9</v>
      </c>
      <c r="R51" s="43">
        <v>897.5</v>
      </c>
    </row>
    <row r="52" spans="15:20" x14ac:dyDescent="0.2">
      <c r="O52" s="42">
        <v>48.88</v>
      </c>
      <c r="P52" s="42">
        <v>60</v>
      </c>
      <c r="Q52" s="43">
        <v>53</v>
      </c>
      <c r="R52" s="43">
        <v>924</v>
      </c>
    </row>
    <row r="53" spans="15:20" x14ac:dyDescent="0.2">
      <c r="O53" s="42">
        <v>48.89</v>
      </c>
      <c r="P53" s="42">
        <v>61.25</v>
      </c>
      <c r="Q53" s="43">
        <v>53.1</v>
      </c>
      <c r="R53" s="43">
        <v>950.5</v>
      </c>
    </row>
    <row r="54" spans="15:20" x14ac:dyDescent="0.2">
      <c r="O54" s="42">
        <v>48.9</v>
      </c>
      <c r="P54" s="42">
        <v>62.5</v>
      </c>
      <c r="Q54" s="43">
        <v>53.2</v>
      </c>
      <c r="R54" s="43">
        <v>977</v>
      </c>
    </row>
    <row r="55" spans="15:20" x14ac:dyDescent="0.2">
      <c r="O55" s="42">
        <v>48.91</v>
      </c>
      <c r="P55" s="42">
        <v>63.75</v>
      </c>
      <c r="Q55" s="43">
        <v>53.3</v>
      </c>
      <c r="R55" s="43">
        <v>1003.5</v>
      </c>
    </row>
    <row r="56" spans="15:20" x14ac:dyDescent="0.2">
      <c r="O56" s="42">
        <v>48.92</v>
      </c>
      <c r="P56" s="42">
        <v>65</v>
      </c>
      <c r="Q56" s="43">
        <v>53.4</v>
      </c>
      <c r="R56" s="43">
        <v>1030</v>
      </c>
    </row>
    <row r="57" spans="15:20" x14ac:dyDescent="0.2">
      <c r="O57" s="42">
        <v>48.93</v>
      </c>
      <c r="P57" s="42">
        <v>66.25</v>
      </c>
    </row>
    <row r="58" spans="15:20" x14ac:dyDescent="0.2">
      <c r="O58" s="42">
        <v>48.94</v>
      </c>
      <c r="P58" s="42">
        <v>67.5</v>
      </c>
    </row>
    <row r="59" spans="15:20" x14ac:dyDescent="0.2">
      <c r="O59" s="42">
        <v>48.95</v>
      </c>
      <c r="P59" s="42">
        <v>68.75</v>
      </c>
    </row>
    <row r="60" spans="15:20" x14ac:dyDescent="0.2">
      <c r="O60" s="42">
        <v>48.96</v>
      </c>
      <c r="P60" s="42">
        <v>70</v>
      </c>
    </row>
    <row r="61" spans="15:20" x14ac:dyDescent="0.2">
      <c r="O61" s="42">
        <v>48.97</v>
      </c>
      <c r="P61" s="42">
        <v>71.25</v>
      </c>
    </row>
    <row r="62" spans="15:20" x14ac:dyDescent="0.2">
      <c r="O62" s="42">
        <v>48.98</v>
      </c>
      <c r="P62" s="42">
        <v>72.5</v>
      </c>
    </row>
    <row r="63" spans="15:20" x14ac:dyDescent="0.2">
      <c r="O63" s="42">
        <v>48.99</v>
      </c>
      <c r="P63" s="42">
        <v>73.75</v>
      </c>
    </row>
    <row r="64" spans="15:20" x14ac:dyDescent="0.2">
      <c r="O64" s="42">
        <v>49</v>
      </c>
      <c r="P64" s="42">
        <v>75</v>
      </c>
    </row>
    <row r="65" spans="15:16" x14ac:dyDescent="0.2">
      <c r="O65" s="42">
        <v>49.01</v>
      </c>
      <c r="P65" s="42">
        <v>76.349999999999994</v>
      </c>
    </row>
    <row r="66" spans="15:16" x14ac:dyDescent="0.2">
      <c r="O66" s="42">
        <v>49.02</v>
      </c>
      <c r="P66" s="42">
        <v>77.7</v>
      </c>
    </row>
    <row r="67" spans="15:16" x14ac:dyDescent="0.2">
      <c r="O67" s="42">
        <v>49.03</v>
      </c>
      <c r="P67" s="42">
        <v>79.05</v>
      </c>
    </row>
    <row r="68" spans="15:16" x14ac:dyDescent="0.2">
      <c r="O68" s="42">
        <v>49.04</v>
      </c>
      <c r="P68" s="42">
        <v>80.400000000000006</v>
      </c>
    </row>
    <row r="69" spans="15:16" x14ac:dyDescent="0.2">
      <c r="O69" s="42">
        <v>49.05</v>
      </c>
      <c r="P69" s="42">
        <v>81.75</v>
      </c>
    </row>
    <row r="70" spans="15:16" x14ac:dyDescent="0.2">
      <c r="O70" s="42">
        <v>49.06</v>
      </c>
      <c r="P70" s="42">
        <v>83.1</v>
      </c>
    </row>
    <row r="71" spans="15:16" x14ac:dyDescent="0.2">
      <c r="O71" s="42">
        <v>49.07</v>
      </c>
      <c r="P71" s="42">
        <v>84.45</v>
      </c>
    </row>
    <row r="72" spans="15:16" x14ac:dyDescent="0.2">
      <c r="O72" s="42">
        <v>49.08</v>
      </c>
      <c r="P72" s="42">
        <v>85.8</v>
      </c>
    </row>
    <row r="73" spans="15:16" x14ac:dyDescent="0.2">
      <c r="O73" s="42">
        <v>49.09</v>
      </c>
      <c r="P73" s="42">
        <v>87.15</v>
      </c>
    </row>
    <row r="74" spans="15:16" x14ac:dyDescent="0.2">
      <c r="O74" s="42">
        <v>49.1</v>
      </c>
      <c r="P74" s="42">
        <v>88.5</v>
      </c>
    </row>
    <row r="75" spans="15:16" x14ac:dyDescent="0.2">
      <c r="O75" s="42">
        <v>49.11</v>
      </c>
      <c r="P75" s="42">
        <v>89.85</v>
      </c>
    </row>
    <row r="76" spans="15:16" x14ac:dyDescent="0.2">
      <c r="O76" s="42">
        <v>49.12</v>
      </c>
      <c r="P76" s="42">
        <v>91.2</v>
      </c>
    </row>
    <row r="77" spans="15:16" x14ac:dyDescent="0.2">
      <c r="O77" s="42">
        <v>49.13</v>
      </c>
      <c r="P77" s="42">
        <v>92.55</v>
      </c>
    </row>
    <row r="78" spans="15:16" x14ac:dyDescent="0.2">
      <c r="O78" s="42">
        <v>49.14</v>
      </c>
      <c r="P78" s="42">
        <v>93.9</v>
      </c>
    </row>
    <row r="79" spans="15:16" x14ac:dyDescent="0.2">
      <c r="O79" s="42">
        <v>49.15</v>
      </c>
      <c r="P79" s="42">
        <v>95.25</v>
      </c>
    </row>
    <row r="80" spans="15:16" x14ac:dyDescent="0.2">
      <c r="O80" s="42">
        <v>49.16</v>
      </c>
      <c r="P80" s="42">
        <v>96.6</v>
      </c>
    </row>
    <row r="81" spans="15:16" x14ac:dyDescent="0.2">
      <c r="O81" s="42">
        <v>49.17</v>
      </c>
      <c r="P81" s="42">
        <v>97.95</v>
      </c>
    </row>
    <row r="82" spans="15:16" x14ac:dyDescent="0.2">
      <c r="O82" s="42">
        <v>49.18</v>
      </c>
      <c r="P82" s="42">
        <v>99.3</v>
      </c>
    </row>
    <row r="83" spans="15:16" x14ac:dyDescent="0.2">
      <c r="O83" s="42">
        <v>49.19</v>
      </c>
      <c r="P83" s="42">
        <v>100.65</v>
      </c>
    </row>
    <row r="84" spans="15:16" x14ac:dyDescent="0.2">
      <c r="O84" s="42">
        <v>49.2</v>
      </c>
      <c r="P84" s="42">
        <v>102</v>
      </c>
    </row>
    <row r="85" spans="15:16" x14ac:dyDescent="0.2">
      <c r="O85" s="42">
        <v>49.21</v>
      </c>
      <c r="P85" s="42">
        <v>103.4</v>
      </c>
    </row>
    <row r="86" spans="15:16" x14ac:dyDescent="0.2">
      <c r="O86" s="42">
        <v>49.22</v>
      </c>
      <c r="P86" s="42">
        <v>104.8</v>
      </c>
    </row>
    <row r="87" spans="15:16" x14ac:dyDescent="0.2">
      <c r="O87" s="42">
        <v>49.23</v>
      </c>
      <c r="P87" s="42">
        <v>106.2</v>
      </c>
    </row>
    <row r="88" spans="15:16" x14ac:dyDescent="0.2">
      <c r="O88" s="42">
        <v>49.24</v>
      </c>
      <c r="P88" s="42">
        <v>107.6</v>
      </c>
    </row>
    <row r="89" spans="15:16" x14ac:dyDescent="0.2">
      <c r="O89" s="42">
        <v>49.25</v>
      </c>
      <c r="P89" s="42">
        <v>109</v>
      </c>
    </row>
    <row r="90" spans="15:16" x14ac:dyDescent="0.2">
      <c r="O90" s="42">
        <v>49.26</v>
      </c>
      <c r="P90" s="42">
        <v>110.4</v>
      </c>
    </row>
    <row r="91" spans="15:16" x14ac:dyDescent="0.2">
      <c r="O91" s="42">
        <v>49.27</v>
      </c>
      <c r="P91" s="42">
        <v>111.8</v>
      </c>
    </row>
    <row r="92" spans="15:16" x14ac:dyDescent="0.2">
      <c r="O92" s="42">
        <v>49.28</v>
      </c>
      <c r="P92" s="42">
        <v>113.2</v>
      </c>
    </row>
    <row r="93" spans="15:16" x14ac:dyDescent="0.2">
      <c r="O93" s="42">
        <v>49.29</v>
      </c>
      <c r="P93" s="42">
        <v>114.6</v>
      </c>
    </row>
    <row r="94" spans="15:16" x14ac:dyDescent="0.2">
      <c r="O94" s="42">
        <v>49.3</v>
      </c>
      <c r="P94" s="42">
        <v>116</v>
      </c>
    </row>
    <row r="95" spans="15:16" x14ac:dyDescent="0.2">
      <c r="O95" s="42">
        <v>49.31</v>
      </c>
      <c r="P95" s="42">
        <v>117.4</v>
      </c>
    </row>
    <row r="96" spans="15:16" x14ac:dyDescent="0.2">
      <c r="O96" s="42">
        <v>49.32</v>
      </c>
      <c r="P96" s="42">
        <v>118.8</v>
      </c>
    </row>
    <row r="97" spans="15:16" x14ac:dyDescent="0.2">
      <c r="O97" s="42">
        <v>49.33</v>
      </c>
      <c r="P97" s="42">
        <v>120.2</v>
      </c>
    </row>
    <row r="98" spans="15:16" x14ac:dyDescent="0.2">
      <c r="O98" s="42">
        <v>49.34</v>
      </c>
      <c r="P98" s="42">
        <v>121.6</v>
      </c>
    </row>
    <row r="99" spans="15:16" x14ac:dyDescent="0.2">
      <c r="O99" s="42">
        <v>49.35</v>
      </c>
      <c r="P99" s="42">
        <v>123</v>
      </c>
    </row>
    <row r="100" spans="15:16" x14ac:dyDescent="0.2">
      <c r="O100" s="42">
        <v>49.36</v>
      </c>
      <c r="P100" s="42">
        <v>124.4</v>
      </c>
    </row>
    <row r="101" spans="15:16" x14ac:dyDescent="0.2">
      <c r="O101" s="42">
        <v>49.37</v>
      </c>
      <c r="P101" s="42">
        <v>125.8</v>
      </c>
    </row>
    <row r="102" spans="15:16" x14ac:dyDescent="0.2">
      <c r="O102" s="42">
        <v>49.38</v>
      </c>
      <c r="P102" s="42">
        <v>127.2</v>
      </c>
    </row>
    <row r="103" spans="15:16" x14ac:dyDescent="0.2">
      <c r="O103" s="42">
        <v>49.39</v>
      </c>
      <c r="P103" s="42">
        <v>128.6</v>
      </c>
    </row>
    <row r="104" spans="15:16" x14ac:dyDescent="0.2">
      <c r="O104" s="42">
        <v>49.4</v>
      </c>
      <c r="P104" s="42">
        <v>130</v>
      </c>
    </row>
    <row r="105" spans="15:16" x14ac:dyDescent="0.2">
      <c r="O105" s="42">
        <v>49.41</v>
      </c>
      <c r="P105" s="42">
        <v>131.4</v>
      </c>
    </row>
    <row r="106" spans="15:16" x14ac:dyDescent="0.2">
      <c r="O106" s="42">
        <v>49.42</v>
      </c>
      <c r="P106" s="42">
        <v>132.80000000000001</v>
      </c>
    </row>
    <row r="107" spans="15:16" x14ac:dyDescent="0.2">
      <c r="O107" s="42">
        <v>49.43</v>
      </c>
      <c r="P107" s="42">
        <v>134.19999999999999</v>
      </c>
    </row>
    <row r="108" spans="15:16" x14ac:dyDescent="0.2">
      <c r="O108" s="42">
        <v>49.44</v>
      </c>
      <c r="P108" s="42">
        <v>135.6</v>
      </c>
    </row>
    <row r="109" spans="15:16" x14ac:dyDescent="0.2">
      <c r="O109" s="42">
        <v>49.45</v>
      </c>
      <c r="P109" s="42">
        <v>137</v>
      </c>
    </row>
    <row r="110" spans="15:16" x14ac:dyDescent="0.2">
      <c r="O110" s="42">
        <v>49.46</v>
      </c>
      <c r="P110" s="42">
        <v>138.4</v>
      </c>
    </row>
    <row r="111" spans="15:16" x14ac:dyDescent="0.2">
      <c r="O111" s="42">
        <v>49.47</v>
      </c>
      <c r="P111" s="42">
        <v>139.80000000000001</v>
      </c>
    </row>
    <row r="112" spans="15:16" x14ac:dyDescent="0.2">
      <c r="O112" s="42">
        <v>49.48</v>
      </c>
      <c r="P112" s="42">
        <v>141.19999999999999</v>
      </c>
    </row>
    <row r="113" spans="15:16" x14ac:dyDescent="0.2">
      <c r="O113" s="42">
        <v>49.49</v>
      </c>
      <c r="P113" s="42">
        <v>142.6</v>
      </c>
    </row>
    <row r="114" spans="15:16" x14ac:dyDescent="0.2">
      <c r="O114" s="42">
        <v>49.5</v>
      </c>
      <c r="P114" s="42">
        <v>144</v>
      </c>
    </row>
    <row r="115" spans="15:16" x14ac:dyDescent="0.2">
      <c r="O115" s="42">
        <v>49.51</v>
      </c>
      <c r="P115" s="42">
        <v>145.4</v>
      </c>
    </row>
    <row r="116" spans="15:16" x14ac:dyDescent="0.2">
      <c r="O116" s="42">
        <v>49.52</v>
      </c>
      <c r="P116" s="42">
        <v>146.80000000000001</v>
      </c>
    </row>
    <row r="117" spans="15:16" x14ac:dyDescent="0.2">
      <c r="O117" s="42">
        <v>49.53</v>
      </c>
      <c r="P117" s="42">
        <v>148.19999999999999</v>
      </c>
    </row>
    <row r="118" spans="15:16" x14ac:dyDescent="0.2">
      <c r="O118" s="42">
        <v>49.54</v>
      </c>
      <c r="P118" s="42">
        <v>149.6</v>
      </c>
    </row>
    <row r="119" spans="15:16" x14ac:dyDescent="0.2">
      <c r="O119" s="42">
        <v>49.55</v>
      </c>
      <c r="P119" s="42">
        <v>151</v>
      </c>
    </row>
    <row r="120" spans="15:16" x14ac:dyDescent="0.2">
      <c r="O120" s="42">
        <v>49.56</v>
      </c>
      <c r="P120" s="42">
        <v>152.4</v>
      </c>
    </row>
    <row r="121" spans="15:16" x14ac:dyDescent="0.2">
      <c r="O121" s="42">
        <v>49.57</v>
      </c>
      <c r="P121" s="42">
        <v>153.80000000000001</v>
      </c>
    </row>
    <row r="122" spans="15:16" x14ac:dyDescent="0.2">
      <c r="O122" s="42">
        <v>49.58</v>
      </c>
      <c r="P122" s="42">
        <v>155.19999999999999</v>
      </c>
    </row>
    <row r="123" spans="15:16" x14ac:dyDescent="0.2">
      <c r="O123" s="42">
        <v>49.59</v>
      </c>
      <c r="P123" s="42">
        <v>156.6</v>
      </c>
    </row>
    <row r="124" spans="15:16" x14ac:dyDescent="0.2">
      <c r="O124" s="42">
        <v>49.6</v>
      </c>
      <c r="P124" s="42">
        <v>158</v>
      </c>
    </row>
    <row r="125" spans="15:16" x14ac:dyDescent="0.2">
      <c r="O125" s="42">
        <v>49.61</v>
      </c>
      <c r="P125" s="42">
        <v>159.5</v>
      </c>
    </row>
    <row r="126" spans="15:16" x14ac:dyDescent="0.2">
      <c r="O126" s="42">
        <v>49.62</v>
      </c>
      <c r="P126" s="42">
        <v>161</v>
      </c>
    </row>
    <row r="127" spans="15:16" x14ac:dyDescent="0.2">
      <c r="O127" s="42">
        <v>49.63</v>
      </c>
      <c r="P127" s="42">
        <v>162.5</v>
      </c>
    </row>
    <row r="128" spans="15:16" x14ac:dyDescent="0.2">
      <c r="O128" s="42">
        <v>49.64</v>
      </c>
      <c r="P128" s="42">
        <v>164</v>
      </c>
    </row>
    <row r="129" spans="15:16" x14ac:dyDescent="0.2">
      <c r="O129" s="42">
        <v>49.65</v>
      </c>
      <c r="P129" s="42">
        <v>165.5</v>
      </c>
    </row>
    <row r="130" spans="15:16" x14ac:dyDescent="0.2">
      <c r="O130" s="42">
        <v>49.66</v>
      </c>
      <c r="P130" s="42">
        <v>167</v>
      </c>
    </row>
    <row r="131" spans="15:16" x14ac:dyDescent="0.2">
      <c r="O131" s="42">
        <v>49.67</v>
      </c>
      <c r="P131" s="42">
        <v>168.5</v>
      </c>
    </row>
    <row r="132" spans="15:16" x14ac:dyDescent="0.2">
      <c r="O132" s="42">
        <v>49.68</v>
      </c>
      <c r="P132" s="42">
        <v>170</v>
      </c>
    </row>
    <row r="133" spans="15:16" x14ac:dyDescent="0.2">
      <c r="O133" s="42">
        <v>49.69</v>
      </c>
      <c r="P133" s="42">
        <v>171.5</v>
      </c>
    </row>
    <row r="134" spans="15:16" x14ac:dyDescent="0.2">
      <c r="O134" s="42">
        <v>49.7</v>
      </c>
      <c r="P134" s="42">
        <v>173</v>
      </c>
    </row>
    <row r="135" spans="15:16" x14ac:dyDescent="0.2">
      <c r="O135" s="42">
        <v>49.71</v>
      </c>
      <c r="P135" s="42">
        <v>174.5</v>
      </c>
    </row>
    <row r="136" spans="15:16" x14ac:dyDescent="0.2">
      <c r="O136" s="42">
        <v>49.72</v>
      </c>
      <c r="P136" s="42">
        <v>176</v>
      </c>
    </row>
    <row r="137" spans="15:16" x14ac:dyDescent="0.2">
      <c r="O137" s="42">
        <v>49.73</v>
      </c>
      <c r="P137" s="42">
        <v>177.5</v>
      </c>
    </row>
    <row r="138" spans="15:16" x14ac:dyDescent="0.2">
      <c r="O138" s="42">
        <v>49.74</v>
      </c>
      <c r="P138" s="42">
        <v>179</v>
      </c>
    </row>
    <row r="139" spans="15:16" x14ac:dyDescent="0.2">
      <c r="O139" s="42">
        <v>49.75</v>
      </c>
      <c r="P139" s="42">
        <v>180.5</v>
      </c>
    </row>
    <row r="140" spans="15:16" x14ac:dyDescent="0.2">
      <c r="O140" s="42">
        <v>49.76</v>
      </c>
      <c r="P140" s="42">
        <v>182</v>
      </c>
    </row>
    <row r="141" spans="15:16" x14ac:dyDescent="0.2">
      <c r="O141" s="42">
        <v>49.77</v>
      </c>
      <c r="P141" s="42">
        <v>183.5</v>
      </c>
    </row>
    <row r="142" spans="15:16" x14ac:dyDescent="0.2">
      <c r="O142" s="42">
        <v>49.78</v>
      </c>
      <c r="P142" s="42">
        <v>185</v>
      </c>
    </row>
    <row r="143" spans="15:16" x14ac:dyDescent="0.2">
      <c r="O143" s="42">
        <v>49.79</v>
      </c>
      <c r="P143" s="42">
        <v>186.5</v>
      </c>
    </row>
    <row r="144" spans="15:16" x14ac:dyDescent="0.2">
      <c r="O144" s="42">
        <v>49.8</v>
      </c>
      <c r="P144" s="42">
        <v>188</v>
      </c>
    </row>
    <row r="145" spans="15:16" x14ac:dyDescent="0.2">
      <c r="O145" s="42">
        <v>49.81</v>
      </c>
      <c r="P145" s="42">
        <v>189.5</v>
      </c>
    </row>
    <row r="146" spans="15:16" x14ac:dyDescent="0.2">
      <c r="O146" s="42">
        <v>49.82</v>
      </c>
      <c r="P146" s="42">
        <v>191</v>
      </c>
    </row>
    <row r="147" spans="15:16" x14ac:dyDescent="0.2">
      <c r="O147" s="42">
        <v>49.83</v>
      </c>
      <c r="P147" s="42">
        <v>192.5</v>
      </c>
    </row>
    <row r="148" spans="15:16" x14ac:dyDescent="0.2">
      <c r="O148" s="42">
        <v>49.84</v>
      </c>
      <c r="P148" s="42">
        <v>194</v>
      </c>
    </row>
    <row r="149" spans="15:16" x14ac:dyDescent="0.2">
      <c r="O149" s="42">
        <v>49.85</v>
      </c>
      <c r="P149" s="42">
        <v>195.5</v>
      </c>
    </row>
    <row r="150" spans="15:16" x14ac:dyDescent="0.2">
      <c r="O150" s="42">
        <v>49.86</v>
      </c>
      <c r="P150" s="42">
        <v>197</v>
      </c>
    </row>
    <row r="151" spans="15:16" x14ac:dyDescent="0.2">
      <c r="O151" s="42">
        <v>49.87</v>
      </c>
      <c r="P151" s="42">
        <v>198.5</v>
      </c>
    </row>
    <row r="152" spans="15:16" x14ac:dyDescent="0.2">
      <c r="O152" s="42">
        <v>49.88</v>
      </c>
      <c r="P152" s="42">
        <v>200</v>
      </c>
    </row>
    <row r="153" spans="15:16" x14ac:dyDescent="0.2">
      <c r="O153" s="42">
        <v>49.89</v>
      </c>
      <c r="P153" s="42">
        <v>201.5</v>
      </c>
    </row>
    <row r="154" spans="15:16" x14ac:dyDescent="0.2">
      <c r="O154" s="42">
        <v>49.9</v>
      </c>
      <c r="P154" s="42">
        <v>203</v>
      </c>
    </row>
    <row r="155" spans="15:16" x14ac:dyDescent="0.2">
      <c r="O155" s="42">
        <v>49.91</v>
      </c>
      <c r="P155" s="42">
        <v>204.5</v>
      </c>
    </row>
    <row r="156" spans="15:16" x14ac:dyDescent="0.2">
      <c r="O156" s="42">
        <v>49.92</v>
      </c>
      <c r="P156" s="42">
        <v>206</v>
      </c>
    </row>
    <row r="157" spans="15:16" x14ac:dyDescent="0.2">
      <c r="O157" s="42">
        <v>49.93</v>
      </c>
      <c r="P157" s="42">
        <v>207.5</v>
      </c>
    </row>
    <row r="158" spans="15:16" x14ac:dyDescent="0.2">
      <c r="O158" s="42">
        <v>49.94</v>
      </c>
      <c r="P158" s="42">
        <v>209</v>
      </c>
    </row>
    <row r="159" spans="15:16" x14ac:dyDescent="0.2">
      <c r="O159" s="42">
        <v>49.95</v>
      </c>
      <c r="P159" s="42">
        <v>210.5</v>
      </c>
    </row>
    <row r="160" spans="15:16" x14ac:dyDescent="0.2">
      <c r="O160" s="42">
        <v>49.96</v>
      </c>
      <c r="P160" s="42">
        <v>212</v>
      </c>
    </row>
    <row r="161" spans="15:16" x14ac:dyDescent="0.2">
      <c r="O161" s="42">
        <v>49.97</v>
      </c>
      <c r="P161" s="42">
        <v>213.5</v>
      </c>
    </row>
    <row r="162" spans="15:16" x14ac:dyDescent="0.2">
      <c r="O162" s="42">
        <v>49.98</v>
      </c>
      <c r="P162" s="42">
        <v>215</v>
      </c>
    </row>
    <row r="163" spans="15:16" x14ac:dyDescent="0.2">
      <c r="O163" s="42">
        <v>49.99</v>
      </c>
      <c r="P163" s="42">
        <v>216.5</v>
      </c>
    </row>
    <row r="164" spans="15:16" x14ac:dyDescent="0.2">
      <c r="O164" s="42">
        <v>50</v>
      </c>
      <c r="P164" s="42">
        <v>218</v>
      </c>
    </row>
    <row r="165" spans="15:16" x14ac:dyDescent="0.2">
      <c r="O165" s="42">
        <v>50.01</v>
      </c>
      <c r="P165" s="42">
        <v>219.55</v>
      </c>
    </row>
    <row r="166" spans="15:16" x14ac:dyDescent="0.2">
      <c r="O166" s="42">
        <v>50.02</v>
      </c>
      <c r="P166" s="42">
        <v>221.1</v>
      </c>
    </row>
    <row r="167" spans="15:16" x14ac:dyDescent="0.2">
      <c r="O167" s="42">
        <v>50.03</v>
      </c>
      <c r="P167" s="42">
        <v>222.65</v>
      </c>
    </row>
    <row r="168" spans="15:16" x14ac:dyDescent="0.2">
      <c r="O168" s="42">
        <v>50.04</v>
      </c>
      <c r="P168" s="42">
        <v>224.2</v>
      </c>
    </row>
    <row r="169" spans="15:16" x14ac:dyDescent="0.2">
      <c r="O169" s="42">
        <v>50.05</v>
      </c>
      <c r="P169" s="42">
        <v>225.75</v>
      </c>
    </row>
    <row r="170" spans="15:16" x14ac:dyDescent="0.2">
      <c r="O170" s="42">
        <v>50.06</v>
      </c>
      <c r="P170" s="42">
        <v>227.3</v>
      </c>
    </row>
    <row r="171" spans="15:16" x14ac:dyDescent="0.2">
      <c r="O171" s="42">
        <v>50.07</v>
      </c>
      <c r="P171" s="42">
        <v>228.85</v>
      </c>
    </row>
    <row r="172" spans="15:16" x14ac:dyDescent="0.2">
      <c r="O172" s="42">
        <v>50.08</v>
      </c>
      <c r="P172" s="42">
        <v>230.4</v>
      </c>
    </row>
    <row r="173" spans="15:16" x14ac:dyDescent="0.2">
      <c r="O173" s="42">
        <v>50.09</v>
      </c>
      <c r="P173" s="42">
        <v>231.95</v>
      </c>
    </row>
    <row r="174" spans="15:16" x14ac:dyDescent="0.2">
      <c r="O174" s="42">
        <v>50.1</v>
      </c>
      <c r="P174" s="42">
        <v>233.5</v>
      </c>
    </row>
    <row r="175" spans="15:16" x14ac:dyDescent="0.2">
      <c r="O175" s="42">
        <v>50.11</v>
      </c>
      <c r="P175" s="42">
        <v>235.05</v>
      </c>
    </row>
    <row r="176" spans="15:16" x14ac:dyDescent="0.2">
      <c r="O176" s="42">
        <v>50.12</v>
      </c>
      <c r="P176" s="42">
        <v>236.6</v>
      </c>
    </row>
    <row r="177" spans="15:16" x14ac:dyDescent="0.2">
      <c r="O177" s="42">
        <v>50.13</v>
      </c>
      <c r="P177" s="42">
        <v>238.15</v>
      </c>
    </row>
    <row r="178" spans="15:16" x14ac:dyDescent="0.2">
      <c r="O178" s="42">
        <v>50.14</v>
      </c>
      <c r="P178" s="42">
        <v>239.7</v>
      </c>
    </row>
    <row r="179" spans="15:16" x14ac:dyDescent="0.2">
      <c r="O179" s="42">
        <v>50.15</v>
      </c>
      <c r="P179" s="42">
        <v>241.25</v>
      </c>
    </row>
    <row r="180" spans="15:16" x14ac:dyDescent="0.2">
      <c r="O180" s="42">
        <v>50.16</v>
      </c>
      <c r="P180" s="42">
        <v>242.8</v>
      </c>
    </row>
    <row r="181" spans="15:16" x14ac:dyDescent="0.2">
      <c r="O181" s="42">
        <v>50.17</v>
      </c>
      <c r="P181" s="42">
        <v>244.35</v>
      </c>
    </row>
    <row r="182" spans="15:16" x14ac:dyDescent="0.2">
      <c r="O182" s="42">
        <v>50.18</v>
      </c>
      <c r="P182" s="42">
        <v>245.9</v>
      </c>
    </row>
    <row r="183" spans="15:16" x14ac:dyDescent="0.2">
      <c r="O183" s="42">
        <v>50.19</v>
      </c>
      <c r="P183" s="42">
        <v>247.45</v>
      </c>
    </row>
    <row r="184" spans="15:16" x14ac:dyDescent="0.2">
      <c r="O184" s="42">
        <v>50.2</v>
      </c>
      <c r="P184" s="42">
        <v>249</v>
      </c>
    </row>
    <row r="185" spans="15:16" x14ac:dyDescent="0.2">
      <c r="O185" s="42">
        <v>50.21</v>
      </c>
      <c r="P185" s="42">
        <v>250.55</v>
      </c>
    </row>
    <row r="186" spans="15:16" x14ac:dyDescent="0.2">
      <c r="O186" s="42">
        <v>50.22</v>
      </c>
      <c r="P186" s="42">
        <v>252.1</v>
      </c>
    </row>
    <row r="187" spans="15:16" x14ac:dyDescent="0.2">
      <c r="O187" s="42">
        <v>50.23</v>
      </c>
      <c r="P187" s="42">
        <v>253.65</v>
      </c>
    </row>
    <row r="188" spans="15:16" x14ac:dyDescent="0.2">
      <c r="O188" s="42">
        <v>50.24</v>
      </c>
      <c r="P188" s="42">
        <v>255.2</v>
      </c>
    </row>
    <row r="189" spans="15:16" x14ac:dyDescent="0.2">
      <c r="O189" s="42">
        <v>50.25</v>
      </c>
      <c r="P189" s="42">
        <v>256.75</v>
      </c>
    </row>
    <row r="190" spans="15:16" x14ac:dyDescent="0.2">
      <c r="O190" s="42">
        <v>50.26</v>
      </c>
      <c r="P190" s="42">
        <v>258.3</v>
      </c>
    </row>
    <row r="191" spans="15:16" x14ac:dyDescent="0.2">
      <c r="O191" s="42">
        <v>50.27</v>
      </c>
      <c r="P191" s="42">
        <v>259.85000000000002</v>
      </c>
    </row>
    <row r="192" spans="15:16" x14ac:dyDescent="0.2">
      <c r="O192" s="42">
        <v>50.28</v>
      </c>
      <c r="P192" s="42">
        <v>261.39999999999998</v>
      </c>
    </row>
    <row r="193" spans="15:16" x14ac:dyDescent="0.2">
      <c r="O193" s="42">
        <v>50.29</v>
      </c>
      <c r="P193" s="42">
        <v>262.95</v>
      </c>
    </row>
    <row r="194" spans="15:16" x14ac:dyDescent="0.2">
      <c r="O194" s="42">
        <v>50.3</v>
      </c>
      <c r="P194" s="42">
        <v>264.5</v>
      </c>
    </row>
    <row r="195" spans="15:16" x14ac:dyDescent="0.2">
      <c r="O195" s="42">
        <v>50.31</v>
      </c>
      <c r="P195" s="42">
        <v>266.05</v>
      </c>
    </row>
    <row r="196" spans="15:16" x14ac:dyDescent="0.2">
      <c r="O196" s="42">
        <v>50.32</v>
      </c>
      <c r="P196" s="42">
        <v>267.60000000000002</v>
      </c>
    </row>
    <row r="197" spans="15:16" x14ac:dyDescent="0.2">
      <c r="O197" s="42">
        <v>50.33</v>
      </c>
      <c r="P197" s="42">
        <v>269.14999999999998</v>
      </c>
    </row>
    <row r="198" spans="15:16" x14ac:dyDescent="0.2">
      <c r="O198" s="42">
        <v>50.34</v>
      </c>
      <c r="P198" s="42">
        <v>270.7</v>
      </c>
    </row>
    <row r="199" spans="15:16" x14ac:dyDescent="0.2">
      <c r="O199" s="42">
        <v>50.35</v>
      </c>
      <c r="P199" s="42">
        <v>272.25</v>
      </c>
    </row>
    <row r="200" spans="15:16" x14ac:dyDescent="0.2">
      <c r="O200" s="42">
        <v>50.36</v>
      </c>
      <c r="P200" s="42">
        <v>273.8</v>
      </c>
    </row>
    <row r="201" spans="15:16" x14ac:dyDescent="0.2">
      <c r="O201" s="42">
        <v>50.37</v>
      </c>
      <c r="P201" s="42">
        <v>275.35000000000002</v>
      </c>
    </row>
    <row r="202" spans="15:16" x14ac:dyDescent="0.2">
      <c r="O202" s="42">
        <v>50.38</v>
      </c>
      <c r="P202" s="42">
        <v>276.89999999999998</v>
      </c>
    </row>
    <row r="203" spans="15:16" x14ac:dyDescent="0.2">
      <c r="O203" s="42">
        <v>50.39</v>
      </c>
      <c r="P203" s="42">
        <v>278.45</v>
      </c>
    </row>
    <row r="204" spans="15:16" x14ac:dyDescent="0.2">
      <c r="O204" s="42">
        <v>50.4</v>
      </c>
      <c r="P204" s="42">
        <v>280</v>
      </c>
    </row>
    <row r="205" spans="15:16" x14ac:dyDescent="0.2">
      <c r="O205" s="42">
        <v>50.41</v>
      </c>
      <c r="P205" s="42">
        <v>281.60000000000002</v>
      </c>
    </row>
    <row r="206" spans="15:16" x14ac:dyDescent="0.2">
      <c r="O206" s="42">
        <v>50.42</v>
      </c>
      <c r="P206" s="42">
        <v>283.2</v>
      </c>
    </row>
    <row r="207" spans="15:16" x14ac:dyDescent="0.2">
      <c r="O207" s="42">
        <v>50.43</v>
      </c>
      <c r="P207" s="42">
        <v>284.8</v>
      </c>
    </row>
    <row r="208" spans="15:16" x14ac:dyDescent="0.2">
      <c r="O208" s="42">
        <v>50.44</v>
      </c>
      <c r="P208" s="42">
        <v>286.39999999999998</v>
      </c>
    </row>
    <row r="209" spans="15:16" x14ac:dyDescent="0.2">
      <c r="O209" s="42">
        <v>50.45</v>
      </c>
      <c r="P209" s="42">
        <v>288</v>
      </c>
    </row>
    <row r="210" spans="15:16" x14ac:dyDescent="0.2">
      <c r="O210" s="42">
        <v>50.46</v>
      </c>
      <c r="P210" s="42">
        <v>289.60000000000002</v>
      </c>
    </row>
    <row r="211" spans="15:16" x14ac:dyDescent="0.2">
      <c r="O211" s="42">
        <v>50.47</v>
      </c>
      <c r="P211" s="42">
        <v>291.2</v>
      </c>
    </row>
    <row r="212" spans="15:16" x14ac:dyDescent="0.2">
      <c r="O212" s="42">
        <v>50.48</v>
      </c>
      <c r="P212" s="42">
        <v>292.8</v>
      </c>
    </row>
    <row r="213" spans="15:16" x14ac:dyDescent="0.2">
      <c r="O213" s="42">
        <v>50.49</v>
      </c>
      <c r="P213" s="42">
        <v>294.39999999999998</v>
      </c>
    </row>
    <row r="214" spans="15:16" x14ac:dyDescent="0.2">
      <c r="O214" s="42">
        <v>50.5</v>
      </c>
      <c r="P214" s="42">
        <v>296</v>
      </c>
    </row>
    <row r="215" spans="15:16" x14ac:dyDescent="0.2">
      <c r="O215" s="42">
        <v>50.51</v>
      </c>
      <c r="P215" s="42">
        <v>297.60000000000002</v>
      </c>
    </row>
    <row r="216" spans="15:16" x14ac:dyDescent="0.2">
      <c r="O216" s="42">
        <v>50.52</v>
      </c>
      <c r="P216" s="42">
        <v>299.2</v>
      </c>
    </row>
    <row r="217" spans="15:16" x14ac:dyDescent="0.2">
      <c r="O217" s="42">
        <v>50.53</v>
      </c>
      <c r="P217" s="42">
        <v>300.8</v>
      </c>
    </row>
    <row r="218" spans="15:16" x14ac:dyDescent="0.2">
      <c r="O218" s="42">
        <v>50.54</v>
      </c>
      <c r="P218" s="42">
        <v>302.39999999999998</v>
      </c>
    </row>
    <row r="219" spans="15:16" x14ac:dyDescent="0.2">
      <c r="O219" s="42">
        <v>50.55</v>
      </c>
      <c r="P219" s="42">
        <v>304</v>
      </c>
    </row>
    <row r="220" spans="15:16" x14ac:dyDescent="0.2">
      <c r="O220" s="42">
        <v>50.56</v>
      </c>
      <c r="P220" s="42">
        <v>305.60000000000002</v>
      </c>
    </row>
    <row r="221" spans="15:16" x14ac:dyDescent="0.2">
      <c r="O221" s="42">
        <v>50.57</v>
      </c>
      <c r="P221" s="42">
        <v>307.2</v>
      </c>
    </row>
    <row r="222" spans="15:16" x14ac:dyDescent="0.2">
      <c r="O222" s="42">
        <v>50.58</v>
      </c>
      <c r="P222" s="42">
        <v>308.8</v>
      </c>
    </row>
    <row r="223" spans="15:16" x14ac:dyDescent="0.2">
      <c r="O223" s="42">
        <v>50.59</v>
      </c>
      <c r="P223" s="42">
        <v>310.39999999999998</v>
      </c>
    </row>
    <row r="224" spans="15:16" x14ac:dyDescent="0.2">
      <c r="O224" s="42">
        <v>50.6</v>
      </c>
      <c r="P224" s="42">
        <v>312</v>
      </c>
    </row>
    <row r="225" spans="15:16" x14ac:dyDescent="0.2">
      <c r="O225" s="42">
        <v>50.61</v>
      </c>
      <c r="P225" s="42">
        <v>313.60000000000002</v>
      </c>
    </row>
    <row r="226" spans="15:16" x14ac:dyDescent="0.2">
      <c r="O226" s="42">
        <v>50.62</v>
      </c>
      <c r="P226" s="42">
        <v>315.2</v>
      </c>
    </row>
    <row r="227" spans="15:16" x14ac:dyDescent="0.2">
      <c r="O227" s="42">
        <v>50.63</v>
      </c>
      <c r="P227" s="42">
        <v>316.8</v>
      </c>
    </row>
    <row r="228" spans="15:16" x14ac:dyDescent="0.2">
      <c r="O228" s="42">
        <v>50.64</v>
      </c>
      <c r="P228" s="42">
        <v>318.39999999999998</v>
      </c>
    </row>
    <row r="229" spans="15:16" x14ac:dyDescent="0.2">
      <c r="O229" s="42">
        <v>50.65</v>
      </c>
      <c r="P229" s="42">
        <v>320</v>
      </c>
    </row>
    <row r="230" spans="15:16" x14ac:dyDescent="0.2">
      <c r="O230" s="42">
        <v>50.66</v>
      </c>
      <c r="P230" s="42">
        <v>321.60000000000002</v>
      </c>
    </row>
    <row r="231" spans="15:16" x14ac:dyDescent="0.2">
      <c r="O231" s="42">
        <v>50.67</v>
      </c>
      <c r="P231" s="42">
        <v>323.2</v>
      </c>
    </row>
    <row r="232" spans="15:16" x14ac:dyDescent="0.2">
      <c r="O232" s="42">
        <v>50.68</v>
      </c>
      <c r="P232" s="42">
        <v>324.8</v>
      </c>
    </row>
    <row r="233" spans="15:16" x14ac:dyDescent="0.2">
      <c r="O233" s="42">
        <v>50.69</v>
      </c>
      <c r="P233" s="42">
        <v>326.39999999999998</v>
      </c>
    </row>
    <row r="234" spans="15:16" x14ac:dyDescent="0.2">
      <c r="O234" s="42">
        <v>50.7</v>
      </c>
      <c r="P234" s="42">
        <v>328</v>
      </c>
    </row>
    <row r="235" spans="15:16" x14ac:dyDescent="0.2">
      <c r="O235" s="42">
        <v>50.71</v>
      </c>
      <c r="P235" s="42">
        <v>329.6</v>
      </c>
    </row>
    <row r="236" spans="15:16" x14ac:dyDescent="0.2">
      <c r="O236" s="42">
        <v>50.72</v>
      </c>
      <c r="P236" s="42">
        <v>331.2</v>
      </c>
    </row>
    <row r="237" spans="15:16" x14ac:dyDescent="0.2">
      <c r="O237" s="42">
        <v>50.73</v>
      </c>
      <c r="P237" s="42">
        <v>332.8</v>
      </c>
    </row>
    <row r="238" spans="15:16" x14ac:dyDescent="0.2">
      <c r="O238" s="42">
        <v>50.74</v>
      </c>
      <c r="P238" s="42">
        <v>334.4</v>
      </c>
    </row>
    <row r="239" spans="15:16" x14ac:dyDescent="0.2">
      <c r="O239" s="42">
        <v>50.75</v>
      </c>
      <c r="P239" s="42">
        <v>336</v>
      </c>
    </row>
    <row r="240" spans="15:16" x14ac:dyDescent="0.2">
      <c r="O240" s="42">
        <v>50.76</v>
      </c>
      <c r="P240" s="42">
        <v>337.6</v>
      </c>
    </row>
    <row r="241" spans="15:16" x14ac:dyDescent="0.2">
      <c r="O241" s="42">
        <v>50.77</v>
      </c>
      <c r="P241" s="42">
        <v>339.2</v>
      </c>
    </row>
    <row r="242" spans="15:16" x14ac:dyDescent="0.2">
      <c r="O242" s="42">
        <v>50.78</v>
      </c>
      <c r="P242" s="42">
        <v>340.8</v>
      </c>
    </row>
    <row r="243" spans="15:16" x14ac:dyDescent="0.2">
      <c r="O243" s="42">
        <v>50.79</v>
      </c>
      <c r="P243" s="42">
        <v>342.4</v>
      </c>
    </row>
    <row r="244" spans="15:16" x14ac:dyDescent="0.2">
      <c r="O244" s="42">
        <v>50.8</v>
      </c>
      <c r="P244" s="42">
        <v>344</v>
      </c>
    </row>
    <row r="245" spans="15:16" x14ac:dyDescent="0.2">
      <c r="O245" s="42">
        <v>50.81</v>
      </c>
      <c r="P245" s="42">
        <v>345.6</v>
      </c>
    </row>
    <row r="246" spans="15:16" x14ac:dyDescent="0.2">
      <c r="O246" s="42">
        <v>50.82</v>
      </c>
      <c r="P246" s="42">
        <v>347.2</v>
      </c>
    </row>
    <row r="247" spans="15:16" x14ac:dyDescent="0.2">
      <c r="O247" s="42">
        <v>50.83</v>
      </c>
      <c r="P247" s="42">
        <v>348.8</v>
      </c>
    </row>
    <row r="248" spans="15:16" x14ac:dyDescent="0.2">
      <c r="O248" s="42">
        <v>50.84</v>
      </c>
      <c r="P248" s="42">
        <v>350.4</v>
      </c>
    </row>
    <row r="249" spans="15:16" x14ac:dyDescent="0.2">
      <c r="O249" s="42">
        <v>50.85</v>
      </c>
      <c r="P249" s="42">
        <v>352</v>
      </c>
    </row>
    <row r="250" spans="15:16" x14ac:dyDescent="0.2">
      <c r="O250" s="42">
        <v>50.86</v>
      </c>
      <c r="P250" s="42">
        <v>353.6</v>
      </c>
    </row>
    <row r="251" spans="15:16" x14ac:dyDescent="0.2">
      <c r="O251" s="42">
        <v>50.87</v>
      </c>
      <c r="P251" s="42">
        <v>355.2</v>
      </c>
    </row>
    <row r="252" spans="15:16" x14ac:dyDescent="0.2">
      <c r="O252" s="42">
        <v>50.88</v>
      </c>
      <c r="P252" s="42">
        <v>356.8</v>
      </c>
    </row>
    <row r="253" spans="15:16" x14ac:dyDescent="0.2">
      <c r="O253" s="42">
        <v>50.89</v>
      </c>
      <c r="P253" s="42">
        <v>358.4</v>
      </c>
    </row>
    <row r="254" spans="15:16" x14ac:dyDescent="0.2">
      <c r="O254" s="42">
        <v>50.9</v>
      </c>
      <c r="P254" s="42">
        <v>360</v>
      </c>
    </row>
    <row r="255" spans="15:16" x14ac:dyDescent="0.2">
      <c r="O255" s="42">
        <v>50.91</v>
      </c>
      <c r="P255" s="42">
        <v>361.6</v>
      </c>
    </row>
    <row r="256" spans="15:16" x14ac:dyDescent="0.2">
      <c r="O256" s="42">
        <v>50.92</v>
      </c>
      <c r="P256" s="42">
        <v>363.2</v>
      </c>
    </row>
    <row r="257" spans="15:16" x14ac:dyDescent="0.2">
      <c r="O257" s="42">
        <v>50.93</v>
      </c>
      <c r="P257" s="42">
        <v>364.8</v>
      </c>
    </row>
    <row r="258" spans="15:16" x14ac:dyDescent="0.2">
      <c r="O258" s="42">
        <v>50.94</v>
      </c>
      <c r="P258" s="42">
        <v>366.4</v>
      </c>
    </row>
    <row r="259" spans="15:16" x14ac:dyDescent="0.2">
      <c r="O259" s="42">
        <v>50.95</v>
      </c>
      <c r="P259" s="42">
        <v>368</v>
      </c>
    </row>
    <row r="260" spans="15:16" x14ac:dyDescent="0.2">
      <c r="O260" s="42">
        <v>50.96</v>
      </c>
      <c r="P260" s="42">
        <v>369.6</v>
      </c>
    </row>
    <row r="261" spans="15:16" x14ac:dyDescent="0.2">
      <c r="O261" s="42">
        <v>50.97</v>
      </c>
      <c r="P261" s="42">
        <v>371.2</v>
      </c>
    </row>
    <row r="262" spans="15:16" x14ac:dyDescent="0.2">
      <c r="O262" s="42">
        <v>50.98</v>
      </c>
      <c r="P262" s="42">
        <v>372.8</v>
      </c>
    </row>
    <row r="263" spans="15:16" x14ac:dyDescent="0.2">
      <c r="O263" s="42">
        <v>50.99</v>
      </c>
      <c r="P263" s="42">
        <v>374.4</v>
      </c>
    </row>
    <row r="264" spans="15:16" x14ac:dyDescent="0.2">
      <c r="O264" s="42">
        <v>51</v>
      </c>
      <c r="P264" s="42">
        <v>376</v>
      </c>
    </row>
    <row r="265" spans="15:16" x14ac:dyDescent="0.2">
      <c r="O265" s="42">
        <v>51.01</v>
      </c>
      <c r="P265" s="42">
        <v>377.6</v>
      </c>
    </row>
    <row r="266" spans="15:16" x14ac:dyDescent="0.2">
      <c r="O266" s="42">
        <v>51.02</v>
      </c>
      <c r="P266" s="42">
        <v>379.2</v>
      </c>
    </row>
    <row r="267" spans="15:16" x14ac:dyDescent="0.2">
      <c r="O267" s="42">
        <v>51.03</v>
      </c>
      <c r="P267" s="42">
        <v>380.8</v>
      </c>
    </row>
    <row r="268" spans="15:16" x14ac:dyDescent="0.2">
      <c r="O268" s="42">
        <v>51.04</v>
      </c>
      <c r="P268" s="42">
        <v>382.4</v>
      </c>
    </row>
    <row r="269" spans="15:16" x14ac:dyDescent="0.2">
      <c r="O269" s="42">
        <v>51.05</v>
      </c>
      <c r="P269" s="42">
        <v>384</v>
      </c>
    </row>
    <row r="270" spans="15:16" x14ac:dyDescent="0.2">
      <c r="O270" s="42">
        <v>51.06</v>
      </c>
      <c r="P270" s="42">
        <v>385.6</v>
      </c>
    </row>
    <row r="271" spans="15:16" x14ac:dyDescent="0.2">
      <c r="O271" s="42">
        <v>51.07</v>
      </c>
      <c r="P271" s="42">
        <v>387.2</v>
      </c>
    </row>
    <row r="272" spans="15:16" x14ac:dyDescent="0.2">
      <c r="O272" s="42">
        <v>51.08</v>
      </c>
      <c r="P272" s="42">
        <v>388.8</v>
      </c>
    </row>
    <row r="273" spans="15:16" x14ac:dyDescent="0.2">
      <c r="O273" s="42">
        <v>51.09</v>
      </c>
      <c r="P273" s="42">
        <v>390.4</v>
      </c>
    </row>
    <row r="274" spans="15:16" x14ac:dyDescent="0.2">
      <c r="O274" s="42">
        <v>51.1</v>
      </c>
      <c r="P274" s="42">
        <v>392</v>
      </c>
    </row>
    <row r="275" spans="15:16" x14ac:dyDescent="0.2">
      <c r="O275" s="42">
        <v>51.11</v>
      </c>
      <c r="P275" s="42">
        <v>393.6</v>
      </c>
    </row>
    <row r="276" spans="15:16" x14ac:dyDescent="0.2">
      <c r="O276" s="42">
        <v>51.12</v>
      </c>
      <c r="P276" s="42">
        <v>395.2</v>
      </c>
    </row>
    <row r="277" spans="15:16" x14ac:dyDescent="0.2">
      <c r="O277" s="42">
        <v>51.13</v>
      </c>
      <c r="P277" s="42">
        <v>396.8</v>
      </c>
    </row>
    <row r="278" spans="15:16" x14ac:dyDescent="0.2">
      <c r="O278" s="42">
        <v>51.14</v>
      </c>
      <c r="P278" s="42">
        <v>398.4</v>
      </c>
    </row>
    <row r="279" spans="15:16" x14ac:dyDescent="0.2">
      <c r="O279" s="42">
        <v>51.15</v>
      </c>
      <c r="P279" s="42">
        <v>400</v>
      </c>
    </row>
    <row r="280" spans="15:16" x14ac:dyDescent="0.2">
      <c r="O280" s="42">
        <v>51.16</v>
      </c>
      <c r="P280" s="42">
        <v>401.6</v>
      </c>
    </row>
    <row r="281" spans="15:16" x14ac:dyDescent="0.2">
      <c r="O281" s="42">
        <v>51.17</v>
      </c>
      <c r="P281" s="42">
        <v>403.2</v>
      </c>
    </row>
    <row r="282" spans="15:16" x14ac:dyDescent="0.2">
      <c r="O282" s="42">
        <v>51.18</v>
      </c>
      <c r="P282" s="42">
        <v>404.8</v>
      </c>
    </row>
    <row r="283" spans="15:16" x14ac:dyDescent="0.2">
      <c r="O283" s="42">
        <v>51.19</v>
      </c>
      <c r="P283" s="42">
        <v>406.4</v>
      </c>
    </row>
    <row r="284" spans="15:16" x14ac:dyDescent="0.2">
      <c r="O284" s="42">
        <v>51.2</v>
      </c>
      <c r="P284" s="42">
        <v>408</v>
      </c>
    </row>
    <row r="285" spans="15:16" x14ac:dyDescent="0.2">
      <c r="O285" s="42">
        <v>51.21</v>
      </c>
      <c r="P285" s="42">
        <v>409.7</v>
      </c>
    </row>
    <row r="286" spans="15:16" x14ac:dyDescent="0.2">
      <c r="O286" s="42">
        <v>51.22</v>
      </c>
      <c r="P286" s="42">
        <v>411.4</v>
      </c>
    </row>
    <row r="287" spans="15:16" x14ac:dyDescent="0.2">
      <c r="O287" s="42">
        <v>51.23</v>
      </c>
      <c r="P287" s="42">
        <v>413.1</v>
      </c>
    </row>
    <row r="288" spans="15:16" x14ac:dyDescent="0.2">
      <c r="O288" s="42">
        <v>51.24</v>
      </c>
      <c r="P288" s="42">
        <v>414.8</v>
      </c>
    </row>
    <row r="289" spans="15:16" x14ac:dyDescent="0.2">
      <c r="O289" s="42">
        <v>51.25</v>
      </c>
      <c r="P289" s="42">
        <v>416.5</v>
      </c>
    </row>
    <row r="290" spans="15:16" x14ac:dyDescent="0.2">
      <c r="O290" s="42">
        <v>51.26</v>
      </c>
      <c r="P290" s="42">
        <v>418.2</v>
      </c>
    </row>
    <row r="291" spans="15:16" x14ac:dyDescent="0.2">
      <c r="O291" s="42">
        <v>51.27</v>
      </c>
      <c r="P291" s="42">
        <v>419.9</v>
      </c>
    </row>
    <row r="292" spans="15:16" x14ac:dyDescent="0.2">
      <c r="O292" s="42">
        <v>51.28</v>
      </c>
      <c r="P292" s="42">
        <v>421.6</v>
      </c>
    </row>
    <row r="293" spans="15:16" x14ac:dyDescent="0.2">
      <c r="O293" s="42">
        <v>51.29</v>
      </c>
      <c r="P293" s="42">
        <v>423.3</v>
      </c>
    </row>
    <row r="294" spans="15:16" x14ac:dyDescent="0.2">
      <c r="O294" s="42">
        <v>51.3</v>
      </c>
      <c r="P294" s="42">
        <v>425</v>
      </c>
    </row>
    <row r="295" spans="15:16" x14ac:dyDescent="0.2">
      <c r="O295" s="42">
        <v>51.31</v>
      </c>
      <c r="P295" s="42">
        <v>426.7</v>
      </c>
    </row>
    <row r="296" spans="15:16" x14ac:dyDescent="0.2">
      <c r="O296" s="42">
        <v>51.32</v>
      </c>
      <c r="P296" s="42">
        <v>428.4</v>
      </c>
    </row>
    <row r="297" spans="15:16" x14ac:dyDescent="0.2">
      <c r="O297" s="42">
        <v>51.33</v>
      </c>
      <c r="P297" s="42">
        <v>430.1</v>
      </c>
    </row>
    <row r="298" spans="15:16" x14ac:dyDescent="0.2">
      <c r="O298" s="42">
        <v>51.34</v>
      </c>
      <c r="P298" s="42">
        <v>431.8</v>
      </c>
    </row>
    <row r="299" spans="15:16" x14ac:dyDescent="0.2">
      <c r="O299" s="42">
        <v>51.35</v>
      </c>
      <c r="P299" s="42">
        <v>433.5</v>
      </c>
    </row>
    <row r="300" spans="15:16" x14ac:dyDescent="0.2">
      <c r="O300" s="42">
        <v>51.36</v>
      </c>
      <c r="P300" s="42">
        <v>435.2</v>
      </c>
    </row>
    <row r="301" spans="15:16" x14ac:dyDescent="0.2">
      <c r="O301" s="42">
        <v>51.37</v>
      </c>
      <c r="P301" s="42">
        <v>436.9</v>
      </c>
    </row>
    <row r="302" spans="15:16" x14ac:dyDescent="0.2">
      <c r="O302" s="42">
        <v>51.38</v>
      </c>
      <c r="P302" s="42">
        <v>438.6</v>
      </c>
    </row>
    <row r="303" spans="15:16" x14ac:dyDescent="0.2">
      <c r="O303" s="42">
        <v>51.39</v>
      </c>
      <c r="P303" s="42">
        <v>440.3</v>
      </c>
    </row>
    <row r="304" spans="15:16" x14ac:dyDescent="0.2">
      <c r="O304" s="42">
        <v>51.4</v>
      </c>
      <c r="P304" s="42">
        <v>442</v>
      </c>
    </row>
    <row r="305" spans="15:16" x14ac:dyDescent="0.2">
      <c r="O305" s="42">
        <v>51.5</v>
      </c>
      <c r="P305" s="42">
        <v>459.3</v>
      </c>
    </row>
    <row r="306" spans="15:16" x14ac:dyDescent="0.2">
      <c r="O306" s="42">
        <v>51.6</v>
      </c>
      <c r="P306" s="42">
        <v>475.9</v>
      </c>
    </row>
    <row r="307" spans="15:16" x14ac:dyDescent="0.2">
      <c r="O307" s="42">
        <v>51.7</v>
      </c>
      <c r="P307" s="42">
        <v>493.1</v>
      </c>
    </row>
    <row r="308" spans="15:16" x14ac:dyDescent="0.2">
      <c r="O308" s="42">
        <v>51.800000000000097</v>
      </c>
      <c r="P308" s="42">
        <v>510.8</v>
      </c>
    </row>
    <row r="309" spans="15:16" x14ac:dyDescent="0.2">
      <c r="O309" s="42">
        <v>51.900000000000098</v>
      </c>
      <c r="P309" s="42">
        <v>528.5</v>
      </c>
    </row>
    <row r="310" spans="15:16" x14ac:dyDescent="0.2">
      <c r="O310" s="42">
        <v>52</v>
      </c>
      <c r="P310" s="42">
        <v>548.29999999999995</v>
      </c>
    </row>
    <row r="311" spans="15:16" x14ac:dyDescent="0.2">
      <c r="O311" s="42">
        <v>52.100000000000101</v>
      </c>
      <c r="P311" s="42">
        <v>566.6</v>
      </c>
    </row>
    <row r="312" spans="15:16" x14ac:dyDescent="0.2">
      <c r="O312" s="42">
        <v>52.200000000000102</v>
      </c>
      <c r="P312" s="42">
        <v>584.79999999999995</v>
      </c>
    </row>
    <row r="313" spans="15:16" x14ac:dyDescent="0.2">
      <c r="O313" s="42">
        <v>52.300000000000097</v>
      </c>
      <c r="P313" s="42">
        <v>603.6</v>
      </c>
    </row>
    <row r="314" spans="15:16" x14ac:dyDescent="0.2">
      <c r="O314" s="42">
        <v>52.400000000000098</v>
      </c>
      <c r="P314" s="42">
        <v>621.79999999999995</v>
      </c>
    </row>
    <row r="315" spans="15:16" x14ac:dyDescent="0.2">
      <c r="O315" s="42">
        <v>52.500000000000099</v>
      </c>
      <c r="P315" s="42">
        <v>641.20000000000005</v>
      </c>
    </row>
    <row r="316" spans="15:16" x14ac:dyDescent="0.2">
      <c r="O316" s="42">
        <v>52.600000000000101</v>
      </c>
      <c r="P316" s="42">
        <v>661</v>
      </c>
    </row>
    <row r="317" spans="15:16" x14ac:dyDescent="0.2">
      <c r="O317" s="42">
        <v>52.700000000000102</v>
      </c>
      <c r="P317" s="42">
        <v>681.4</v>
      </c>
    </row>
    <row r="318" spans="15:16" x14ac:dyDescent="0.2">
      <c r="O318" s="42">
        <v>52.800000000000097</v>
      </c>
      <c r="P318" s="42">
        <v>702.3</v>
      </c>
    </row>
    <row r="319" spans="15:16" x14ac:dyDescent="0.2">
      <c r="O319" s="42">
        <v>52.900000000000098</v>
      </c>
      <c r="P319" s="42">
        <v>723</v>
      </c>
    </row>
    <row r="320" spans="15:16" x14ac:dyDescent="0.2">
      <c r="O320" s="42">
        <v>53.000000000000099</v>
      </c>
      <c r="P320" s="42">
        <v>744</v>
      </c>
    </row>
    <row r="321" spans="15:16" x14ac:dyDescent="0.2">
      <c r="O321" s="42">
        <v>53.100000000000101</v>
      </c>
      <c r="P321" s="42">
        <v>765</v>
      </c>
    </row>
    <row r="322" spans="15:16" x14ac:dyDescent="0.2">
      <c r="O322" s="42">
        <v>53.200000000000102</v>
      </c>
      <c r="P322" s="42">
        <v>786</v>
      </c>
    </row>
    <row r="323" spans="15:16" x14ac:dyDescent="0.2">
      <c r="O323" s="42">
        <v>53.300000000000097</v>
      </c>
      <c r="P323" s="42">
        <v>807</v>
      </c>
    </row>
    <row r="324" spans="15:16" x14ac:dyDescent="0.2">
      <c r="O324" s="42">
        <v>53.400000000000098</v>
      </c>
      <c r="P324" s="42">
        <v>828</v>
      </c>
    </row>
    <row r="325" spans="15:16" x14ac:dyDescent="0.2">
      <c r="O325" s="42">
        <v>53.500000000000099</v>
      </c>
      <c r="P325" s="42">
        <v>850</v>
      </c>
    </row>
    <row r="326" spans="15:16" x14ac:dyDescent="0.2">
      <c r="O326" s="42">
        <v>53.600000000000101</v>
      </c>
      <c r="P326" s="42">
        <v>872</v>
      </c>
    </row>
    <row r="327" spans="15:16" x14ac:dyDescent="0.2">
      <c r="O327" s="42">
        <v>53.700000000000102</v>
      </c>
      <c r="P327" s="42">
        <v>894</v>
      </c>
    </row>
    <row r="328" spans="15:16" x14ac:dyDescent="0.2">
      <c r="O328" s="42">
        <v>53.800000000000097</v>
      </c>
      <c r="P328" s="42">
        <v>917</v>
      </c>
    </row>
    <row r="329" spans="15:16" x14ac:dyDescent="0.2">
      <c r="O329" s="42">
        <v>53.900000000000098</v>
      </c>
      <c r="P329" s="42">
        <v>940</v>
      </c>
    </row>
    <row r="330" spans="15:16" x14ac:dyDescent="0.2">
      <c r="O330" s="42">
        <v>54.000000000000099</v>
      </c>
      <c r="P330" s="42">
        <v>963</v>
      </c>
    </row>
    <row r="331" spans="15:16" x14ac:dyDescent="0.2">
      <c r="O331" s="42">
        <v>54.100000000000101</v>
      </c>
      <c r="P331" s="42">
        <v>986</v>
      </c>
    </row>
    <row r="332" spans="15:16" x14ac:dyDescent="0.2">
      <c r="O332" s="42">
        <v>54.200000000000102</v>
      </c>
      <c r="P332" s="42">
        <v>1009</v>
      </c>
    </row>
    <row r="333" spans="15:16" x14ac:dyDescent="0.2">
      <c r="O333" s="42">
        <v>54.300000000000097</v>
      </c>
      <c r="P333" s="42">
        <v>1032</v>
      </c>
    </row>
    <row r="334" spans="15:16" x14ac:dyDescent="0.2">
      <c r="O334" s="42">
        <v>54.400000000000098</v>
      </c>
      <c r="P334" s="42">
        <v>1055</v>
      </c>
    </row>
    <row r="335" spans="15:16" x14ac:dyDescent="0.2">
      <c r="O335" s="42">
        <v>54.500000000000099</v>
      </c>
      <c r="P335" s="42">
        <v>1078.5</v>
      </c>
    </row>
    <row r="336" spans="15:16" x14ac:dyDescent="0.2">
      <c r="O336" s="42">
        <v>54.600000000000101</v>
      </c>
      <c r="P336" s="42">
        <v>1102</v>
      </c>
    </row>
    <row r="337" spans="15:16" x14ac:dyDescent="0.2">
      <c r="O337" s="42">
        <v>54.700000000000102</v>
      </c>
      <c r="P337" s="42">
        <v>1126.5</v>
      </c>
    </row>
    <row r="338" spans="15:16" x14ac:dyDescent="0.2">
      <c r="O338" s="42">
        <v>54.800000000000097</v>
      </c>
      <c r="P338" s="42">
        <v>1151</v>
      </c>
    </row>
    <row r="339" spans="15:16" x14ac:dyDescent="0.2">
      <c r="O339" s="42">
        <v>54.900000000000098</v>
      </c>
      <c r="P339" s="42">
        <v>1175.5</v>
      </c>
    </row>
    <row r="340" spans="15:16" x14ac:dyDescent="0.2">
      <c r="O340" s="42">
        <v>55.000000000000099</v>
      </c>
      <c r="P340" s="42">
        <v>1200</v>
      </c>
    </row>
    <row r="341" spans="15:16" x14ac:dyDescent="0.2">
      <c r="O341" s="42">
        <v>55.100000000000101</v>
      </c>
      <c r="P341" s="42">
        <v>1224.5</v>
      </c>
    </row>
    <row r="342" spans="15:16" x14ac:dyDescent="0.2">
      <c r="O342" s="42">
        <v>55.200000000000102</v>
      </c>
      <c r="P342" s="42">
        <v>1249</v>
      </c>
    </row>
    <row r="343" spans="15:16" x14ac:dyDescent="0.2">
      <c r="O343" s="42">
        <v>55.300000000000097</v>
      </c>
      <c r="P343" s="42">
        <v>1273.5</v>
      </c>
    </row>
    <row r="344" spans="15:16" x14ac:dyDescent="0.2">
      <c r="O344" s="42">
        <v>55.400000000000098</v>
      </c>
      <c r="P344" s="42">
        <v>1298</v>
      </c>
    </row>
    <row r="345" spans="15:16" x14ac:dyDescent="0.2">
      <c r="O345" s="42">
        <v>55.500000000000099</v>
      </c>
      <c r="P345" s="42">
        <v>1323</v>
      </c>
    </row>
    <row r="346" spans="15:16" x14ac:dyDescent="0.2">
      <c r="O346" s="42">
        <v>55.600000000000101</v>
      </c>
      <c r="P346" s="42">
        <v>1348</v>
      </c>
    </row>
    <row r="347" spans="15:16" x14ac:dyDescent="0.2">
      <c r="O347" s="42">
        <v>55.700000000000102</v>
      </c>
      <c r="P347" s="42">
        <v>1373</v>
      </c>
    </row>
    <row r="348" spans="15:16" x14ac:dyDescent="0.2">
      <c r="O348" s="42">
        <v>55.800000000000097</v>
      </c>
      <c r="P348" s="42">
        <v>1398</v>
      </c>
    </row>
    <row r="349" spans="15:16" x14ac:dyDescent="0.2">
      <c r="O349" s="42">
        <v>55.900000000000098</v>
      </c>
      <c r="P349" s="42">
        <v>1423</v>
      </c>
    </row>
    <row r="350" spans="15:16" x14ac:dyDescent="0.2">
      <c r="O350" s="42">
        <v>56.000000000000099</v>
      </c>
      <c r="P350" s="42">
        <v>1448</v>
      </c>
    </row>
    <row r="351" spans="15:16" x14ac:dyDescent="0.2">
      <c r="O351" s="42">
        <v>56.100000000000101</v>
      </c>
      <c r="P351" s="42">
        <v>1473</v>
      </c>
    </row>
    <row r="352" spans="15:16" x14ac:dyDescent="0.2">
      <c r="O352" s="42">
        <v>56.200000000000102</v>
      </c>
      <c r="P352" s="42">
        <v>1498</v>
      </c>
    </row>
    <row r="353" spans="15:16" x14ac:dyDescent="0.2">
      <c r="O353" s="42">
        <v>56.300000000000097</v>
      </c>
      <c r="P353" s="42">
        <v>1524</v>
      </c>
    </row>
    <row r="354" spans="15:16" x14ac:dyDescent="0.2">
      <c r="O354" s="42">
        <v>56.400000000000098</v>
      </c>
      <c r="P354" s="42">
        <v>1550</v>
      </c>
    </row>
    <row r="355" spans="15:16" x14ac:dyDescent="0.2">
      <c r="O355" s="42">
        <v>56.500000000000099</v>
      </c>
      <c r="P355" s="42">
        <v>1576</v>
      </c>
    </row>
    <row r="356" spans="15:16" x14ac:dyDescent="0.2">
      <c r="O356" s="42">
        <v>56.600000000000101</v>
      </c>
      <c r="P356" s="42">
        <v>1602</v>
      </c>
    </row>
    <row r="357" spans="15:16" x14ac:dyDescent="0.2">
      <c r="O357" s="42">
        <v>56.700000000000102</v>
      </c>
      <c r="P357" s="42">
        <v>1629</v>
      </c>
    </row>
    <row r="358" spans="15:16" x14ac:dyDescent="0.2">
      <c r="O358" s="42">
        <v>56.800000000000097</v>
      </c>
      <c r="P358" s="42">
        <v>1656</v>
      </c>
    </row>
    <row r="359" spans="15:16" x14ac:dyDescent="0.2">
      <c r="O359" s="42">
        <v>56.900000000000098</v>
      </c>
      <c r="P359" s="42">
        <v>1684.5</v>
      </c>
    </row>
    <row r="360" spans="15:16" x14ac:dyDescent="0.2">
      <c r="O360" s="42">
        <v>57.000000000000099</v>
      </c>
      <c r="P360" s="42">
        <v>1713</v>
      </c>
    </row>
    <row r="361" spans="15:16" x14ac:dyDescent="0.2">
      <c r="O361" s="42">
        <v>57.100000000000101</v>
      </c>
      <c r="P361" s="42">
        <v>1741.5</v>
      </c>
    </row>
    <row r="362" spans="15:16" x14ac:dyDescent="0.2">
      <c r="O362" s="42">
        <v>57.200000000000102</v>
      </c>
      <c r="P362" s="42">
        <v>1770</v>
      </c>
    </row>
    <row r="363" spans="15:16" x14ac:dyDescent="0.2">
      <c r="O363" s="42">
        <v>57.300000000000097</v>
      </c>
      <c r="P363" s="42">
        <v>1798.5</v>
      </c>
    </row>
    <row r="364" spans="15:16" x14ac:dyDescent="0.2">
      <c r="O364" s="42">
        <v>57.400000000000098</v>
      </c>
      <c r="P364" s="42">
        <v>1827</v>
      </c>
    </row>
    <row r="365" spans="15:16" x14ac:dyDescent="0.2">
      <c r="O365" s="42">
        <v>57.500000000000099</v>
      </c>
      <c r="P365" s="42">
        <v>1855.5</v>
      </c>
    </row>
    <row r="366" spans="15:16" x14ac:dyDescent="0.2">
      <c r="O366" s="42">
        <v>57.600000000000101</v>
      </c>
      <c r="P366" s="42">
        <v>1884</v>
      </c>
    </row>
    <row r="367" spans="15:16" x14ac:dyDescent="0.2">
      <c r="O367" s="42">
        <v>57.700000000000102</v>
      </c>
      <c r="P367" s="42">
        <v>1912.5</v>
      </c>
    </row>
    <row r="368" spans="15:16" x14ac:dyDescent="0.2">
      <c r="O368" s="42">
        <v>57.800000000000097</v>
      </c>
      <c r="P368" s="42">
        <v>1941</v>
      </c>
    </row>
    <row r="369" spans="15:16" x14ac:dyDescent="0.2">
      <c r="O369" s="42">
        <v>57.900000000000098</v>
      </c>
      <c r="P369" s="42">
        <v>1969.5</v>
      </c>
    </row>
    <row r="370" spans="15:16" x14ac:dyDescent="0.2">
      <c r="O370" s="42">
        <v>58.000000000000099</v>
      </c>
      <c r="P370" s="42">
        <v>1998</v>
      </c>
    </row>
    <row r="371" spans="15:16" x14ac:dyDescent="0.2">
      <c r="O371" s="42">
        <v>58.100000000000101</v>
      </c>
      <c r="P371" s="42">
        <v>2026.5</v>
      </c>
    </row>
    <row r="372" spans="15:16" x14ac:dyDescent="0.2">
      <c r="O372" s="42">
        <v>58.200000000000102</v>
      </c>
      <c r="P372" s="42">
        <v>2055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data</vt:lpstr>
      <vt:lpstr>curve</vt:lpstr>
      <vt:lpstr>compare_curve</vt:lpstr>
      <vt:lpstr>N.60_18</vt:lpstr>
      <vt:lpstr>2561</vt:lpstr>
      <vt:lpstr>รวมTD04</vt:lpstr>
      <vt:lpstr>'2561'!Print_Area</vt:lpstr>
      <vt:lpstr>compare_curve!Print_Area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EGAT</dc:creator>
  <cp:lastModifiedBy>EGAT</cp:lastModifiedBy>
  <cp:lastPrinted>2018-09-13T02:19:12Z</cp:lastPrinted>
  <dcterms:created xsi:type="dcterms:W3CDTF">2018-09-03T07:06:16Z</dcterms:created>
  <dcterms:modified xsi:type="dcterms:W3CDTF">2020-11-08T03:00:12Z</dcterms:modified>
</cp:coreProperties>
</file>