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RPB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TD06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" l="1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<sst xmlns="http://schemas.openxmlformats.org/spreadsheetml/2006/main" count="32" uniqueCount="31">
  <si>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</si>
  <si>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</si>
  <si>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</si>
  <si>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</si>
  <si>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</si>
  <si>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</si>
  <si>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</si>
  <si>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</si>
  <si>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</si>
  <si>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</si>
  <si>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</si>
  <si>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</si>
  <si>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</si>
  <si>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</si>
  <si>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</si>
  <si>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</si>
  <si>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</si>
  <si>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</si>
  <si>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</si>
  <si>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</si>
  <si>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-</t>
  </si>
  <si>
    <t>ตาปี</t>
  </si>
  <si>
    <t>TD06</t>
  </si>
  <si>
    <t>บ้านปากคู อ.คีรีรัฐนิคม</t>
  </si>
  <si>
    <t>ต.บ้านยาง อ.คีรีรัฐนิคม จ.สุราษฎร์ธานี</t>
  </si>
  <si>
    <t>Q</t>
  </si>
  <si>
    <t>H</t>
  </si>
  <si>
    <t>Hadj</t>
  </si>
  <si>
    <t>Observed 2014</t>
  </si>
  <si>
    <t>- ที่ระดับน้ำตั้งแต่ 7 ถึง 11.4 ม.รทก. Q มาจาการวัดจริง</t>
  </si>
  <si>
    <t>- ที่ระดับน้ำตั้งแต่ 11.6 ถึง 16.512 ม.รทก. Q มาจากการใช้โปรแกรม simulation เพื่อต่อข้อมูล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</si>
</sst>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3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  <font>
      <u/>
      <sz val="16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0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" fillId="0" borderId="0" xfId="0" quotePrefix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TD06</c:v>
            </c:pt>
            <c:pt idx="1">
              <c:v>บ้านปากคู อ.คีรีรัฐนิคม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11</c:v>
                </c:pt>
                <c:pt idx="5">
                  <c:v>17</c:v>
                </c:pt>
                <c:pt idx="6">
                  <c:v>24</c:v>
                </c:pt>
                <c:pt idx="7">
                  <c:v>33</c:v>
                </c:pt>
                <c:pt idx="8">
                  <c:v>44</c:v>
                </c:pt>
                <c:pt idx="9">
                  <c:v>53</c:v>
                </c:pt>
                <c:pt idx="10">
                  <c:v>65</c:v>
                </c:pt>
                <c:pt idx="11">
                  <c:v>74</c:v>
                </c:pt>
                <c:pt idx="12">
                  <c:v>84</c:v>
                </c:pt>
                <c:pt idx="13">
                  <c:v>95</c:v>
                </c:pt>
                <c:pt idx="14">
                  <c:v>106</c:v>
                </c:pt>
                <c:pt idx="15">
                  <c:v>117</c:v>
                </c:pt>
                <c:pt idx="16">
                  <c:v>129</c:v>
                </c:pt>
                <c:pt idx="17">
                  <c:v>140</c:v>
                </c:pt>
                <c:pt idx="18">
                  <c:v>153</c:v>
                </c:pt>
                <c:pt idx="19">
                  <c:v>166</c:v>
                </c:pt>
                <c:pt idx="20">
                  <c:v>180</c:v>
                </c:pt>
                <c:pt idx="21">
                  <c:v>195</c:v>
                </c:pt>
                <c:pt idx="22">
                  <c:v>215</c:v>
                </c:pt>
                <c:pt idx="23">
                  <c:v>235</c:v>
                </c:pt>
                <c:pt idx="24">
                  <c:v>260</c:v>
                </c:pt>
                <c:pt idx="25">
                  <c:v>285</c:v>
                </c:pt>
                <c:pt idx="26">
                  <c:v>310</c:v>
                </c:pt>
                <c:pt idx="27">
                  <c:v>340</c:v>
                </c:pt>
                <c:pt idx="28">
                  <c:v>399.08699999999999</c:v>
                </c:pt>
                <c:pt idx="29">
                  <c:v>427.928</c:v>
                </c:pt>
                <c:pt idx="30">
                  <c:v>539.36699999999996</c:v>
                </c:pt>
                <c:pt idx="31">
                  <c:v>560.85199999999998</c:v>
                </c:pt>
                <c:pt idx="32">
                  <c:v>616.87699999999995</c:v>
                </c:pt>
                <c:pt idx="33">
                  <c:v>735.4</c:v>
                </c:pt>
                <c:pt idx="34">
                  <c:v>750.67200000000003</c:v>
                </c:pt>
                <c:pt idx="35">
                  <c:v>951.16499999999996</c:v>
                </c:pt>
                <c:pt idx="36">
                  <c:v>1127.27</c:v>
                </c:pt>
                <c:pt idx="37">
                  <c:v>1146.7</c:v>
                </c:pt>
                <c:pt idx="38">
                  <c:v>1243.94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7</c:v>
                </c:pt>
                <c:pt idx="1">
                  <c:v>7.2</c:v>
                </c:pt>
                <c:pt idx="2">
                  <c:v>7.4</c:v>
                </c:pt>
                <c:pt idx="3">
                  <c:v>7.6</c:v>
                </c:pt>
                <c:pt idx="4">
                  <c:v>7.8</c:v>
                </c:pt>
                <c:pt idx="5">
                  <c:v>8</c:v>
                </c:pt>
                <c:pt idx="6">
                  <c:v>8.1999999999999993</c:v>
                </c:pt>
                <c:pt idx="7">
                  <c:v>8.4</c:v>
                </c:pt>
                <c:pt idx="8">
                  <c:v>8.6</c:v>
                </c:pt>
                <c:pt idx="9">
                  <c:v>8.8000000000000007</c:v>
                </c:pt>
                <c:pt idx="10">
                  <c:v>9</c:v>
                </c:pt>
                <c:pt idx="11">
                  <c:v>9.1999999999999993</c:v>
                </c:pt>
                <c:pt idx="12">
                  <c:v>9.4</c:v>
                </c:pt>
                <c:pt idx="13">
                  <c:v>9.6</c:v>
                </c:pt>
                <c:pt idx="14">
                  <c:v>9.8000000000000007</c:v>
                </c:pt>
                <c:pt idx="15">
                  <c:v>10</c:v>
                </c:pt>
                <c:pt idx="16">
                  <c:v>10.199999999999999</c:v>
                </c:pt>
                <c:pt idx="17">
                  <c:v>10.4</c:v>
                </c:pt>
                <c:pt idx="18">
                  <c:v>10.6</c:v>
                </c:pt>
                <c:pt idx="19">
                  <c:v>10.8</c:v>
                </c:pt>
                <c:pt idx="20">
                  <c:v>11</c:v>
                </c:pt>
                <c:pt idx="21">
                  <c:v>11.2</c:v>
                </c:pt>
                <c:pt idx="22">
                  <c:v>11.4</c:v>
                </c:pt>
                <c:pt idx="23">
                  <c:v>11.6</c:v>
                </c:pt>
                <c:pt idx="24">
                  <c:v>11.8</c:v>
                </c:pt>
                <c:pt idx="25">
                  <c:v>12</c:v>
                </c:pt>
                <c:pt idx="26">
                  <c:v>12.2</c:v>
                </c:pt>
                <c:pt idx="27">
                  <c:v>12.4</c:v>
                </c:pt>
                <c:pt idx="28">
                  <c:v>12.815</c:v>
                </c:pt>
                <c:pt idx="29">
                  <c:v>13.268000000000001</c:v>
                </c:pt>
                <c:pt idx="30">
                  <c:v>13.63</c:v>
                </c:pt>
                <c:pt idx="31">
                  <c:v>13.726000000000001</c:v>
                </c:pt>
                <c:pt idx="32">
                  <c:v>13.997</c:v>
                </c:pt>
                <c:pt idx="33">
                  <c:v>14.6</c:v>
                </c:pt>
                <c:pt idx="34">
                  <c:v>14.67</c:v>
                </c:pt>
                <c:pt idx="35">
                  <c:v>15.5</c:v>
                </c:pt>
                <c:pt idx="36">
                  <c:v>16.149999999999999</c:v>
                </c:pt>
                <c:pt idx="37">
                  <c:v>16.21</c:v>
                </c:pt>
                <c:pt idx="38">
                  <c:v>16.512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8504336"/>
        <c:axId val="-1377052976"/>
      </c:scatterChart>
      <c:valAx>
        <c:axId val="-1438504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377052976"/>
        <c:crosses val="autoZero"/>
        <c:crossBetween val="midCat"/>
      </c:valAx>
      <c:valAx>
        <c:axId val="-137705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43850433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r>
              <a:rPr lang="en-US" sz="2000">
                <a:latin typeface="TH Sarabun New" panose="020B0500040200020003" pitchFamily="34" charset="-34"/>
                <a:cs typeface="TH Sarabun New" panose="020B0500040200020003" pitchFamily="34" charset="-34"/>
              </a:rPr>
              <a:t>TD06 </a:t>
            </a:r>
            <a:r>
              <a:rPr lang="th-TH" sz="2000">
                <a:latin typeface="TH Sarabun New" panose="020B0500040200020003" pitchFamily="34" charset="-34"/>
                <a:cs typeface="TH Sarabun New" panose="020B0500040200020003" pitchFamily="34" charset="-34"/>
              </a:rPr>
              <a:t>บ้านปากคู อ.คีรีรัฐนิคม</a:t>
            </a:r>
            <a:endParaRPr lang="en-US" sz="20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WY-2013</c:v>
          </c:tx>
          <c:marker>
            <c:symbol val="none"/>
          </c:marker>
          <c:xVal>
            <c:numRef>
              <c:f>data!$E$4:$E$42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11</c:v>
                </c:pt>
                <c:pt idx="5">
                  <c:v>17</c:v>
                </c:pt>
                <c:pt idx="6">
                  <c:v>24</c:v>
                </c:pt>
                <c:pt idx="7">
                  <c:v>33</c:v>
                </c:pt>
                <c:pt idx="8">
                  <c:v>44</c:v>
                </c:pt>
                <c:pt idx="9">
                  <c:v>53</c:v>
                </c:pt>
                <c:pt idx="10">
                  <c:v>65</c:v>
                </c:pt>
                <c:pt idx="11">
                  <c:v>74</c:v>
                </c:pt>
                <c:pt idx="12">
                  <c:v>84</c:v>
                </c:pt>
                <c:pt idx="13">
                  <c:v>95</c:v>
                </c:pt>
                <c:pt idx="14">
                  <c:v>106</c:v>
                </c:pt>
                <c:pt idx="15">
                  <c:v>117</c:v>
                </c:pt>
                <c:pt idx="16">
                  <c:v>129</c:v>
                </c:pt>
                <c:pt idx="17">
                  <c:v>140</c:v>
                </c:pt>
                <c:pt idx="18">
                  <c:v>153</c:v>
                </c:pt>
                <c:pt idx="19">
                  <c:v>166</c:v>
                </c:pt>
                <c:pt idx="20">
                  <c:v>180</c:v>
                </c:pt>
                <c:pt idx="21">
                  <c:v>195</c:v>
                </c:pt>
                <c:pt idx="22">
                  <c:v>215</c:v>
                </c:pt>
                <c:pt idx="23">
                  <c:v>235</c:v>
                </c:pt>
                <c:pt idx="24">
                  <c:v>260</c:v>
                </c:pt>
                <c:pt idx="25">
                  <c:v>285</c:v>
                </c:pt>
                <c:pt idx="26">
                  <c:v>310</c:v>
                </c:pt>
                <c:pt idx="27">
                  <c:v>340</c:v>
                </c:pt>
                <c:pt idx="28">
                  <c:v>399.08699999999999</c:v>
                </c:pt>
                <c:pt idx="29">
                  <c:v>427.928</c:v>
                </c:pt>
                <c:pt idx="30">
                  <c:v>539.36699999999996</c:v>
                </c:pt>
                <c:pt idx="31">
                  <c:v>560.85199999999998</c:v>
                </c:pt>
                <c:pt idx="32">
                  <c:v>616.87699999999995</c:v>
                </c:pt>
                <c:pt idx="33">
                  <c:v>735.4</c:v>
                </c:pt>
                <c:pt idx="34">
                  <c:v>750.67200000000003</c:v>
                </c:pt>
                <c:pt idx="35">
                  <c:v>951.16499999999996</c:v>
                </c:pt>
                <c:pt idx="36">
                  <c:v>1127.27</c:v>
                </c:pt>
                <c:pt idx="37">
                  <c:v>1146.7</c:v>
                </c:pt>
                <c:pt idx="38">
                  <c:v>1243.94</c:v>
                </c:pt>
              </c:numCache>
            </c:numRef>
          </c:xVal>
          <c:yVal>
            <c:numRef>
              <c:f>data!$D$4:$D$42</c:f>
              <c:numCache>
                <c:formatCode>General</c:formatCode>
                <c:ptCount val="39"/>
                <c:pt idx="0">
                  <c:v>7</c:v>
                </c:pt>
                <c:pt idx="1">
                  <c:v>7.2</c:v>
                </c:pt>
                <c:pt idx="2">
                  <c:v>7.4</c:v>
                </c:pt>
                <c:pt idx="3">
                  <c:v>7.6</c:v>
                </c:pt>
                <c:pt idx="4">
                  <c:v>7.8</c:v>
                </c:pt>
                <c:pt idx="5">
                  <c:v>8</c:v>
                </c:pt>
                <c:pt idx="6">
                  <c:v>8.1999999999999993</c:v>
                </c:pt>
                <c:pt idx="7">
                  <c:v>8.4</c:v>
                </c:pt>
                <c:pt idx="8">
                  <c:v>8.6</c:v>
                </c:pt>
                <c:pt idx="9">
                  <c:v>8.8000000000000007</c:v>
                </c:pt>
                <c:pt idx="10">
                  <c:v>9</c:v>
                </c:pt>
                <c:pt idx="11">
                  <c:v>9.1999999999999993</c:v>
                </c:pt>
                <c:pt idx="12">
                  <c:v>9.4</c:v>
                </c:pt>
                <c:pt idx="13">
                  <c:v>9.6</c:v>
                </c:pt>
                <c:pt idx="14">
                  <c:v>9.8000000000000007</c:v>
                </c:pt>
                <c:pt idx="15">
                  <c:v>10</c:v>
                </c:pt>
                <c:pt idx="16">
                  <c:v>10.199999999999999</c:v>
                </c:pt>
                <c:pt idx="17">
                  <c:v>10.4</c:v>
                </c:pt>
                <c:pt idx="18">
                  <c:v>10.6</c:v>
                </c:pt>
                <c:pt idx="19">
                  <c:v>10.8</c:v>
                </c:pt>
                <c:pt idx="20">
                  <c:v>11</c:v>
                </c:pt>
                <c:pt idx="21">
                  <c:v>11.2</c:v>
                </c:pt>
                <c:pt idx="22">
                  <c:v>11.4</c:v>
                </c:pt>
                <c:pt idx="23">
                  <c:v>11.6</c:v>
                </c:pt>
                <c:pt idx="24">
                  <c:v>11.8</c:v>
                </c:pt>
                <c:pt idx="25">
                  <c:v>12</c:v>
                </c:pt>
                <c:pt idx="26">
                  <c:v>12.2</c:v>
                </c:pt>
                <c:pt idx="27">
                  <c:v>12.4</c:v>
                </c:pt>
                <c:pt idx="28">
                  <c:v>12.815</c:v>
                </c:pt>
                <c:pt idx="29">
                  <c:v>13.268000000000001</c:v>
                </c:pt>
                <c:pt idx="30">
                  <c:v>13.63</c:v>
                </c:pt>
                <c:pt idx="31">
                  <c:v>13.726000000000001</c:v>
                </c:pt>
                <c:pt idx="32">
                  <c:v>13.997</c:v>
                </c:pt>
                <c:pt idx="33">
                  <c:v>14.6</c:v>
                </c:pt>
                <c:pt idx="34">
                  <c:v>14.67</c:v>
                </c:pt>
                <c:pt idx="35">
                  <c:v>15.5</c:v>
                </c:pt>
                <c:pt idx="36">
                  <c:v>16.149999999999999</c:v>
                </c:pt>
                <c:pt idx="37">
                  <c:v>16.21</c:v>
                </c:pt>
                <c:pt idx="38">
                  <c:v>16.512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77049168"/>
        <c:axId val="-1377051888"/>
      </c:scatterChart>
      <c:scatterChart>
        <c:scatterStyle val="lineMarker"/>
        <c:varyColors val="0"/>
        <c:ser>
          <c:idx val="0"/>
          <c:order val="0"/>
          <c:tx>
            <c:strRef>
              <c:f>'TD06'!$B$1</c:f>
              <c:strCache>
                <c:ptCount val="1"/>
                <c:pt idx="0">
                  <c:v>Observed 2014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'TD06'!$B$3:$B$31</c:f>
              <c:numCache>
                <c:formatCode>0.00</c:formatCode>
                <c:ptCount val="29"/>
                <c:pt idx="0">
                  <c:v>65.637</c:v>
                </c:pt>
                <c:pt idx="1">
                  <c:v>34.46</c:v>
                </c:pt>
                <c:pt idx="2">
                  <c:v>75.177999999999997</c:v>
                </c:pt>
                <c:pt idx="3">
                  <c:v>20.312000000000001</c:v>
                </c:pt>
                <c:pt idx="4">
                  <c:v>25.986000000000001</c:v>
                </c:pt>
                <c:pt idx="5">
                  <c:v>19.797999999999998</c:v>
                </c:pt>
                <c:pt idx="6">
                  <c:v>20.722999999999999</c:v>
                </c:pt>
                <c:pt idx="7">
                  <c:v>8.3849999999999998</c:v>
                </c:pt>
                <c:pt idx="8">
                  <c:v>8.6660000000000004</c:v>
                </c:pt>
                <c:pt idx="9">
                  <c:v>12.788</c:v>
                </c:pt>
                <c:pt idx="10">
                  <c:v>12.013999999999999</c:v>
                </c:pt>
                <c:pt idx="11">
                  <c:v>63.323</c:v>
                </c:pt>
                <c:pt idx="12">
                  <c:v>64.558000000000007</c:v>
                </c:pt>
                <c:pt idx="13">
                  <c:v>68.962000000000003</c:v>
                </c:pt>
                <c:pt idx="14">
                  <c:v>70.165999999999997</c:v>
                </c:pt>
                <c:pt idx="15">
                  <c:v>72.3</c:v>
                </c:pt>
                <c:pt idx="16">
                  <c:v>75.935000000000002</c:v>
                </c:pt>
                <c:pt idx="17">
                  <c:v>76.739999999999995</c:v>
                </c:pt>
                <c:pt idx="18">
                  <c:v>76.335999999999999</c:v>
                </c:pt>
                <c:pt idx="19">
                  <c:v>81.316999999999993</c:v>
                </c:pt>
                <c:pt idx="20">
                  <c:v>82.721999999999994</c:v>
                </c:pt>
                <c:pt idx="21">
                  <c:v>85.9</c:v>
                </c:pt>
                <c:pt idx="22">
                  <c:v>87.007999999999996</c:v>
                </c:pt>
                <c:pt idx="23">
                  <c:v>87.585999999999999</c:v>
                </c:pt>
                <c:pt idx="24">
                  <c:v>45.625999999999998</c:v>
                </c:pt>
                <c:pt idx="25">
                  <c:v>162.10599999999999</c:v>
                </c:pt>
                <c:pt idx="26">
                  <c:v>161.404</c:v>
                </c:pt>
                <c:pt idx="27">
                  <c:v>153.97300000000001</c:v>
                </c:pt>
                <c:pt idx="28">
                  <c:v>158.47</c:v>
                </c:pt>
              </c:numCache>
            </c:numRef>
          </c:xVal>
          <c:yVal>
            <c:numRef>
              <c:f>'TD06'!$D$3:$D$31</c:f>
              <c:numCache>
                <c:formatCode>0.00</c:formatCode>
                <c:ptCount val="29"/>
                <c:pt idx="0">
                  <c:v>9.06</c:v>
                </c:pt>
                <c:pt idx="1">
                  <c:v>8.42</c:v>
                </c:pt>
                <c:pt idx="2">
                  <c:v>9.1999999999999993</c:v>
                </c:pt>
                <c:pt idx="3">
                  <c:v>8.16</c:v>
                </c:pt>
                <c:pt idx="4">
                  <c:v>8.26</c:v>
                </c:pt>
                <c:pt idx="5">
                  <c:v>8.1999999999999993</c:v>
                </c:pt>
                <c:pt idx="6">
                  <c:v>8.16</c:v>
                </c:pt>
                <c:pt idx="7">
                  <c:v>7.9</c:v>
                </c:pt>
                <c:pt idx="8">
                  <c:v>7.8900000000000006</c:v>
                </c:pt>
                <c:pt idx="9">
                  <c:v>7.99</c:v>
                </c:pt>
                <c:pt idx="10">
                  <c:v>7.9700000000000006</c:v>
                </c:pt>
                <c:pt idx="11">
                  <c:v>8.9</c:v>
                </c:pt>
                <c:pt idx="12">
                  <c:v>8.9700000000000006</c:v>
                </c:pt>
                <c:pt idx="13">
                  <c:v>9.02</c:v>
                </c:pt>
                <c:pt idx="14">
                  <c:v>9.0300000000000011</c:v>
                </c:pt>
                <c:pt idx="15">
                  <c:v>9.07</c:v>
                </c:pt>
                <c:pt idx="16">
                  <c:v>9.120000000000001</c:v>
                </c:pt>
                <c:pt idx="17">
                  <c:v>9.17</c:v>
                </c:pt>
                <c:pt idx="18">
                  <c:v>9.2200000000000006</c:v>
                </c:pt>
                <c:pt idx="19">
                  <c:v>9.27</c:v>
                </c:pt>
                <c:pt idx="20">
                  <c:v>9.32</c:v>
                </c:pt>
                <c:pt idx="21">
                  <c:v>9.370000000000001</c:v>
                </c:pt>
                <c:pt idx="22">
                  <c:v>9.42</c:v>
                </c:pt>
                <c:pt idx="23">
                  <c:v>9.4600000000000009</c:v>
                </c:pt>
                <c:pt idx="24">
                  <c:v>8.58</c:v>
                </c:pt>
                <c:pt idx="25">
                  <c:v>10.78</c:v>
                </c:pt>
                <c:pt idx="26">
                  <c:v>10.82</c:v>
                </c:pt>
                <c:pt idx="27">
                  <c:v>10.719999999999999</c:v>
                </c:pt>
                <c:pt idx="28">
                  <c:v>10.73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77049168"/>
        <c:axId val="-1377051888"/>
      </c:scatterChart>
      <c:valAx>
        <c:axId val="-1377049168"/>
        <c:scaling>
          <c:orientation val="minMax"/>
        </c:scaling>
        <c:delete val="0"/>
        <c:axPos val="b"/>
        <c:majorGridlines/>
        <c:minorGridlines>
          <c:spPr>
            <a:ln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800">
                    <a:latin typeface="TH Sarabun New" pitchFamily="34" charset="-34"/>
                    <a:cs typeface="TH Sarabun New" pitchFamily="34" charset="-34"/>
                  </a:defRPr>
                </a:pPr>
                <a:r>
                  <a:rPr lang="th-TH" sz="1800">
                    <a:latin typeface="TH Sarabun New" pitchFamily="34" charset="-34"/>
                    <a:cs typeface="TH Sarabun New" pitchFamily="34" charset="-34"/>
                  </a:rPr>
                  <a:t>ปริมาณการไหล</a:t>
                </a:r>
                <a:r>
                  <a:rPr lang="th-TH" sz="1800" baseline="0">
                    <a:latin typeface="TH Sarabun New" pitchFamily="34" charset="-34"/>
                    <a:cs typeface="TH Sarabun New" pitchFamily="34" charset="-34"/>
                  </a:rPr>
                  <a:t> (ลบ.ม./วินาที)</a:t>
                </a:r>
                <a:endParaRPr lang="en-US" sz="1800">
                  <a:latin typeface="TH Sarabun New" pitchFamily="34" charset="-34"/>
                  <a:cs typeface="TH Sarabun New" pitchFamily="34" charset="-34"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H Sarabun New" pitchFamily="34" charset="-34"/>
                <a:cs typeface="TH Sarabun New" pitchFamily="34" charset="-34"/>
              </a:defRPr>
            </a:pPr>
            <a:endParaRPr lang="th-TH"/>
          </a:p>
        </c:txPr>
        <c:crossAx val="-1377051888"/>
        <c:crosses val="autoZero"/>
        <c:crossBetween val="midCat"/>
      </c:valAx>
      <c:valAx>
        <c:axId val="-1377051888"/>
        <c:scaling>
          <c:orientation val="minMax"/>
          <c:min val="6"/>
        </c:scaling>
        <c:delete val="0"/>
        <c:axPos val="l"/>
        <c:majorGridlines/>
        <c:minorGridlines>
          <c:spPr>
            <a:ln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>
                    <a:latin typeface="TH Sarabun New" pitchFamily="34" charset="-34"/>
                    <a:cs typeface="TH Sarabun New" pitchFamily="34" charset="-34"/>
                  </a:defRPr>
                </a:pPr>
                <a:r>
                  <a:rPr lang="th-TH" sz="1800">
                    <a:latin typeface="TH Sarabun New" pitchFamily="34" charset="-34"/>
                    <a:cs typeface="TH Sarabun New" pitchFamily="34" charset="-34"/>
                  </a:rPr>
                  <a:t>ระดับน้ำ</a:t>
                </a:r>
                <a:r>
                  <a:rPr lang="th-TH" sz="1800" baseline="0">
                    <a:latin typeface="TH Sarabun New" pitchFamily="34" charset="-34"/>
                    <a:cs typeface="TH Sarabun New" pitchFamily="34" charset="-34"/>
                  </a:rPr>
                  <a:t> (ม.รทก.)</a:t>
                </a:r>
                <a:endParaRPr lang="en-US" sz="1800">
                  <a:latin typeface="TH Sarabun New" pitchFamily="34" charset="-34"/>
                  <a:cs typeface="TH Sarabun New" pitchFamily="34" charset="-34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H Sarabun New" pitchFamily="34" charset="-34"/>
                <a:cs typeface="TH Sarabun New" pitchFamily="34" charset="-34"/>
              </a:defRPr>
            </a:pPr>
            <a:endParaRPr lang="th-TH"/>
          </a:p>
        </c:txPr>
        <c:crossAx val="-1377049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2556 ถึง -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429000" y="30480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B15" sqref="B15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23" t="s">
        <v>4</v>
      </c>
      <c r="B1" s="23"/>
      <c r="D1" s="9" t="s">
        <v>18</v>
      </c>
      <c r="E1" s="15">
        <v>41365</v>
      </c>
    </row>
    <row r="2" spans="1:5" ht="24" x14ac:dyDescent="0.2">
      <c r="A2" s="24"/>
      <c r="B2" s="24"/>
      <c r="D2" s="11" t="s">
        <v>19</v>
      </c>
      <c r="E2" s="15" t="s">
        <v>20</v>
      </c>
    </row>
    <row r="3" spans="1:5" ht="22.5" customHeight="1" x14ac:dyDescent="0.2">
      <c r="A3" s="3" t="s">
        <v>17</v>
      </c>
      <c r="B3" s="2" t="s">
        <v>21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22</v>
      </c>
      <c r="D4" s="2">
        <v>7</v>
      </c>
      <c r="E4" s="2">
        <v>0</v>
      </c>
    </row>
    <row r="5" spans="1:5" ht="22.5" customHeight="1" x14ac:dyDescent="0.2">
      <c r="A5" s="3" t="s">
        <v>1</v>
      </c>
      <c r="B5" s="2" t="s">
        <v>23</v>
      </c>
      <c r="D5" s="2">
        <v>7.2</v>
      </c>
      <c r="E5" s="2">
        <v>1</v>
      </c>
    </row>
    <row r="6" spans="1:5" ht="22.5" customHeight="1" x14ac:dyDescent="0.2">
      <c r="A6" s="3" t="s">
        <v>2</v>
      </c>
      <c r="B6" s="2" t="s">
        <v>24</v>
      </c>
      <c r="D6" s="2">
        <v>7.4</v>
      </c>
      <c r="E6" s="2">
        <v>3</v>
      </c>
    </row>
    <row r="7" spans="1:5" ht="22.5" customHeight="1" x14ac:dyDescent="0.2">
      <c r="A7" s="3" t="s">
        <v>6</v>
      </c>
      <c r="B7" s="5">
        <v>9.0681619999999992</v>
      </c>
      <c r="D7" s="2">
        <v>7.6</v>
      </c>
      <c r="E7" s="2">
        <v>6</v>
      </c>
    </row>
    <row r="8" spans="1:5" ht="22.5" customHeight="1" x14ac:dyDescent="0.2">
      <c r="A8" s="3" t="s">
        <v>7</v>
      </c>
      <c r="B8" s="5">
        <v>98.982765000000001</v>
      </c>
      <c r="D8" s="2">
        <v>7.8</v>
      </c>
      <c r="E8" s="2">
        <v>11</v>
      </c>
    </row>
    <row r="9" spans="1:5" ht="22.5" customHeight="1" x14ac:dyDescent="0.2">
      <c r="A9" s="3" t="s">
        <v>8</v>
      </c>
      <c r="B9" s="5" t="s">
        <v>20</v>
      </c>
      <c r="D9" s="2">
        <v>8</v>
      </c>
      <c r="E9" s="2">
        <v>17</v>
      </c>
    </row>
    <row r="10" spans="1:5" ht="22.5" customHeight="1" x14ac:dyDescent="0.2">
      <c r="A10" s="3" t="s">
        <v>5</v>
      </c>
      <c r="B10" s="6">
        <v>6.3710000000000004</v>
      </c>
      <c r="D10" s="2">
        <v>8.1999999999999993</v>
      </c>
      <c r="E10" s="2">
        <v>24</v>
      </c>
    </row>
    <row r="11" spans="1:5" ht="22.5" customHeight="1" x14ac:dyDescent="0.2">
      <c r="A11" s="25" t="str">
        <f>"วันที่ใช้ " &amp; TEXT(E1,"[$-107041E]d mmmm yyyy;@") &amp;" ถึง " &amp; IF(E2&gt;0,TEXT(E2,"[$-107041E]d mmmm yyyy;@"),"-")</f>
        <v>วันที่ใช้ 1 เมษายน 2556 ถึง -</v>
      </c>
      <c r="B11" s="25"/>
      <c r="D11" s="2">
        <v>8.4</v>
      </c>
      <c r="E11" s="2">
        <v>33</v>
      </c>
    </row>
    <row r="12" spans="1:5" ht="24" x14ac:dyDescent="0.2">
      <c r="D12" s="2">
        <v>8.6</v>
      </c>
      <c r="E12" s="2">
        <v>44</v>
      </c>
    </row>
    <row r="13" spans="1:5" ht="22.5" customHeight="1" x14ac:dyDescent="0.2">
      <c r="A13" s="22" t="s">
        <v>29</v>
      </c>
      <c r="D13" s="2">
        <v>8.8000000000000007</v>
      </c>
      <c r="E13" s="2">
        <v>53</v>
      </c>
    </row>
    <row r="14" spans="1:5" ht="22.5" customHeight="1" x14ac:dyDescent="0.2">
      <c r="A14" s="22" t="s">
        <v>30</v>
      </c>
      <c r="D14" s="2">
        <v>9</v>
      </c>
      <c r="E14" s="2">
        <v>65</v>
      </c>
    </row>
    <row r="15" spans="1:5" ht="22.5" customHeight="1" x14ac:dyDescent="0.2">
      <c r="D15" s="2">
        <v>9.1999999999999993</v>
      </c>
      <c r="E15" s="2">
        <v>74</v>
      </c>
    </row>
    <row r="16" spans="1:5" ht="22.5" customHeight="1" x14ac:dyDescent="0.2">
      <c r="D16" s="2">
        <v>9.4</v>
      </c>
      <c r="E16" s="2">
        <v>84</v>
      </c>
    </row>
    <row r="17" spans="4:5" ht="22.5" customHeight="1" x14ac:dyDescent="0.2">
      <c r="D17" s="2">
        <v>9.6</v>
      </c>
      <c r="E17" s="2">
        <v>95</v>
      </c>
    </row>
    <row r="18" spans="4:5" ht="22.5" customHeight="1" x14ac:dyDescent="0.2">
      <c r="D18" s="2">
        <v>9.8000000000000007</v>
      </c>
      <c r="E18" s="2">
        <v>106</v>
      </c>
    </row>
    <row r="19" spans="4:5" ht="22.5" customHeight="1" x14ac:dyDescent="0.2">
      <c r="D19" s="2">
        <v>10</v>
      </c>
      <c r="E19" s="2">
        <v>117</v>
      </c>
    </row>
    <row r="20" spans="4:5" ht="22.5" customHeight="1" x14ac:dyDescent="0.2">
      <c r="D20" s="2">
        <v>10.199999999999999</v>
      </c>
      <c r="E20" s="2">
        <v>129</v>
      </c>
    </row>
    <row r="21" spans="4:5" ht="22.5" customHeight="1" x14ac:dyDescent="0.2">
      <c r="D21" s="2">
        <v>10.4</v>
      </c>
      <c r="E21" s="2">
        <v>140</v>
      </c>
    </row>
    <row r="22" spans="4:5" ht="22.5" customHeight="1" x14ac:dyDescent="0.2">
      <c r="D22" s="2">
        <v>10.6</v>
      </c>
      <c r="E22" s="2">
        <v>153</v>
      </c>
    </row>
    <row r="23" spans="4:5" ht="22.5" customHeight="1" x14ac:dyDescent="0.2">
      <c r="D23" s="2">
        <v>10.8</v>
      </c>
      <c r="E23" s="2">
        <v>166</v>
      </c>
    </row>
    <row r="24" spans="4:5" ht="22.5" customHeight="1" x14ac:dyDescent="0.2">
      <c r="D24" s="2">
        <v>11</v>
      </c>
      <c r="E24" s="2">
        <v>180</v>
      </c>
    </row>
    <row r="25" spans="4:5" ht="22.5" customHeight="1" x14ac:dyDescent="0.2">
      <c r="D25" s="2">
        <v>11.2</v>
      </c>
      <c r="E25" s="2">
        <v>195</v>
      </c>
    </row>
    <row r="26" spans="4:5" ht="22.5" customHeight="1" x14ac:dyDescent="0.2">
      <c r="D26" s="2">
        <v>11.4</v>
      </c>
      <c r="E26" s="2">
        <v>215</v>
      </c>
    </row>
    <row r="27" spans="4:5" ht="22.5" customHeight="1" x14ac:dyDescent="0.2">
      <c r="D27" s="2">
        <v>11.6</v>
      </c>
      <c r="E27" s="2">
        <v>235</v>
      </c>
    </row>
    <row r="28" spans="4:5" ht="22.5" customHeight="1" x14ac:dyDescent="0.2">
      <c r="D28" s="2">
        <v>11.8</v>
      </c>
      <c r="E28" s="2">
        <v>260</v>
      </c>
    </row>
    <row r="29" spans="4:5" ht="22.5" customHeight="1" x14ac:dyDescent="0.2">
      <c r="D29" s="2">
        <v>12</v>
      </c>
      <c r="E29" s="2">
        <v>285</v>
      </c>
    </row>
    <row r="30" spans="4:5" ht="22.5" customHeight="1" x14ac:dyDescent="0.2">
      <c r="D30" s="2">
        <v>12.2</v>
      </c>
      <c r="E30" s="2">
        <v>310</v>
      </c>
    </row>
    <row r="31" spans="4:5" ht="22.5" customHeight="1" x14ac:dyDescent="0.2">
      <c r="D31" s="2">
        <v>12.4</v>
      </c>
      <c r="E31" s="2">
        <v>340</v>
      </c>
    </row>
    <row r="32" spans="4:5" ht="22.5" customHeight="1" x14ac:dyDescent="0.2">
      <c r="D32" s="2">
        <v>12.815</v>
      </c>
      <c r="E32" s="2">
        <v>399.08699999999999</v>
      </c>
    </row>
    <row r="33" spans="4:5" ht="22.5" customHeight="1" x14ac:dyDescent="0.2">
      <c r="D33" s="2">
        <v>13.268000000000001</v>
      </c>
      <c r="E33" s="2">
        <v>427.928</v>
      </c>
    </row>
    <row r="34" spans="4:5" ht="22.5" customHeight="1" x14ac:dyDescent="0.2">
      <c r="D34" s="2">
        <v>13.63</v>
      </c>
      <c r="E34" s="2">
        <v>539.36699999999996</v>
      </c>
    </row>
    <row r="35" spans="4:5" ht="22.5" customHeight="1" x14ac:dyDescent="0.2">
      <c r="D35" s="2">
        <v>13.726000000000001</v>
      </c>
      <c r="E35" s="2">
        <v>560.85199999999998</v>
      </c>
    </row>
    <row r="36" spans="4:5" ht="22.5" customHeight="1" x14ac:dyDescent="0.2">
      <c r="D36" s="2">
        <v>13.997</v>
      </c>
      <c r="E36" s="2">
        <v>616.87699999999995</v>
      </c>
    </row>
    <row r="37" spans="4:5" ht="22.5" customHeight="1" x14ac:dyDescent="0.2">
      <c r="D37" s="2">
        <v>14.6</v>
      </c>
      <c r="E37" s="2">
        <v>735.4</v>
      </c>
    </row>
    <row r="38" spans="4:5" ht="22.5" customHeight="1" x14ac:dyDescent="0.2">
      <c r="D38" s="2">
        <v>14.67</v>
      </c>
      <c r="E38" s="2">
        <v>750.67200000000003</v>
      </c>
    </row>
    <row r="39" spans="4:5" ht="22.5" customHeight="1" x14ac:dyDescent="0.2">
      <c r="D39" s="2">
        <v>15.5</v>
      </c>
      <c r="E39" s="2">
        <v>951.16499999999996</v>
      </c>
    </row>
    <row r="40" spans="4:5" ht="22.5" customHeight="1" x14ac:dyDescent="0.2">
      <c r="D40" s="2">
        <v>16.149999999999999</v>
      </c>
      <c r="E40" s="2">
        <v>1127.27</v>
      </c>
    </row>
    <row r="41" spans="4:5" ht="22.5" customHeight="1" x14ac:dyDescent="0.2">
      <c r="D41" s="2">
        <v>16.21</v>
      </c>
      <c r="E41" s="2">
        <v>1146.7</v>
      </c>
    </row>
    <row r="42" spans="4:5" ht="22.5" customHeight="1" x14ac:dyDescent="0.2">
      <c r="D42" s="2">
        <v>16.512</v>
      </c>
      <c r="E42" s="2">
        <v>1243.94</v>
      </c>
    </row>
    <row r="43" spans="4:5" ht="22.5" customHeight="1" x14ac:dyDescent="0.2">
      <c r="D43" s="2"/>
      <c r="E43" s="2"/>
    </row>
    <row r="44" spans="4:5" ht="22.5" customHeight="1" x14ac:dyDescent="0.2">
      <c r="D44" s="2"/>
      <c r="E44" s="2"/>
    </row>
    <row r="45" spans="4:5" ht="22.5" customHeight="1" x14ac:dyDescent="0.2">
      <c r="D45" s="2"/>
      <c r="E45" s="2"/>
    </row>
    <row r="46" spans="4:5" ht="22.5" customHeight="1" x14ac:dyDescent="0.2">
      <c r="D46" s="2"/>
      <c r="E46" s="2"/>
    </row>
    <row r="47" spans="4:5" ht="22.5" customHeight="1" x14ac:dyDescent="0.2">
      <c r="D47" s="2"/>
      <c r="E47" s="2"/>
    </row>
    <row r="48" spans="4:5" ht="22.5" customHeight="1" x14ac:dyDescent="0.2">
      <c r="D48" s="2"/>
      <c r="E48" s="2"/>
    </row>
    <row r="49" spans="4:5" ht="22.5" customHeight="1" x14ac:dyDescent="0.2">
      <c r="D49" s="2"/>
      <c r="E49" s="2"/>
    </row>
    <row r="50" spans="4:5" ht="22.5" customHeight="1" x14ac:dyDescent="0.2">
      <c r="D50" s="2"/>
      <c r="E50" s="2"/>
    </row>
    <row r="51" spans="4:5" ht="22.5" customHeight="1" x14ac:dyDescent="0.2">
      <c r="D51" s="2"/>
      <c r="E51" s="2"/>
    </row>
    <row r="52" spans="4:5" ht="22.5" customHeight="1" x14ac:dyDescent="0.2">
      <c r="D52" s="2"/>
      <c r="E52" s="2"/>
    </row>
    <row r="53" spans="4:5" ht="22.5" customHeight="1" x14ac:dyDescent="0.2">
      <c r="D53" s="2"/>
      <c r="E53" s="2"/>
    </row>
    <row r="54" spans="4:5" ht="22.5" customHeight="1" x14ac:dyDescent="0.2">
      <c r="D54" s="2"/>
      <c r="E54" s="2"/>
    </row>
    <row r="55" spans="4:5" ht="22.5" customHeight="1" x14ac:dyDescent="0.2">
      <c r="D55" s="2"/>
      <c r="E55" s="2"/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N15" sqref="N15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7" customFormat="1" ht="27" customHeight="1" x14ac:dyDescent="0.2">
      <c r="A2" s="13" t="s">
        <v>12</v>
      </c>
      <c r="B2" s="14" t="str">
        <f>data!B3</f>
        <v>ตาปี</v>
      </c>
      <c r="C2" s="13" t="s">
        <v>3</v>
      </c>
      <c r="D2" s="14" t="str">
        <f>data!B4</f>
        <v>TD06</v>
      </c>
      <c r="E2" s="13" t="s">
        <v>13</v>
      </c>
      <c r="F2" s="14" t="str">
        <f>data!B5</f>
        <v>บ้านปากคู อ.คีรีรัฐนิคม</v>
      </c>
      <c r="G2" s="13" t="s">
        <v>14</v>
      </c>
      <c r="H2" s="14" t="str">
        <f>data!B6</f>
        <v>ต.บ้านยาง อ.คีรีรัฐนิคม จ.สุราษฎร์ธานี</v>
      </c>
      <c r="I2" s="13" t="s">
        <v>15</v>
      </c>
      <c r="J2" s="14">
        <f>data!B7</f>
        <v>9.0681619999999992</v>
      </c>
      <c r="K2" s="13" t="s">
        <v>16</v>
      </c>
      <c r="L2" s="14">
        <f>data!B8</f>
        <v>98.982765000000001</v>
      </c>
    </row>
    <row r="3" spans="1:12" s="8" customFormat="1" ht="30" customHeight="1" x14ac:dyDescent="0.2">
      <c r="A3" s="27" t="str">
        <f>"Water Year "&amp;data!B9</f>
        <v>Water Year -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zoomScale="70" zoomScaleNormal="70" workbookViewId="0">
      <selection activeCell="U9" sqref="U9"/>
    </sheetView>
  </sheetViews>
  <sheetFormatPr defaultRowHeight="24" x14ac:dyDescent="0.55000000000000004"/>
  <cols>
    <col min="1" max="16384" width="9" style="16"/>
  </cols>
  <sheetData>
    <row r="1" spans="2:4" x14ac:dyDescent="0.55000000000000004">
      <c r="B1" s="21" t="s">
        <v>28</v>
      </c>
      <c r="D1" s="16">
        <v>6.37</v>
      </c>
    </row>
    <row r="2" spans="2:4" x14ac:dyDescent="0.55000000000000004">
      <c r="B2" s="17" t="s">
        <v>25</v>
      </c>
      <c r="C2" s="17" t="s">
        <v>26</v>
      </c>
      <c r="D2" s="17" t="s">
        <v>27</v>
      </c>
    </row>
    <row r="3" spans="2:4" x14ac:dyDescent="0.55000000000000004">
      <c r="B3" s="18">
        <v>65.637</v>
      </c>
      <c r="C3" s="19">
        <v>2.59</v>
      </c>
      <c r="D3" s="19">
        <f>C3+0.1+6.37</f>
        <v>9.06</v>
      </c>
    </row>
    <row r="4" spans="2:4" x14ac:dyDescent="0.55000000000000004">
      <c r="B4" s="18">
        <v>34.46</v>
      </c>
      <c r="C4" s="19">
        <v>1.95</v>
      </c>
      <c r="D4" s="19">
        <f t="shared" ref="D4:D31" si="0">C4+0.1+6.37</f>
        <v>8.42</v>
      </c>
    </row>
    <row r="5" spans="2:4" x14ac:dyDescent="0.55000000000000004">
      <c r="B5" s="18">
        <v>75.177999999999997</v>
      </c>
      <c r="C5" s="19">
        <v>2.73</v>
      </c>
      <c r="D5" s="19">
        <f t="shared" si="0"/>
        <v>9.1999999999999993</v>
      </c>
    </row>
    <row r="6" spans="2:4" x14ac:dyDescent="0.55000000000000004">
      <c r="B6" s="18">
        <v>20.312000000000001</v>
      </c>
      <c r="C6" s="19">
        <v>1.69</v>
      </c>
      <c r="D6" s="19">
        <f t="shared" si="0"/>
        <v>8.16</v>
      </c>
    </row>
    <row r="7" spans="2:4" x14ac:dyDescent="0.55000000000000004">
      <c r="B7" s="18">
        <v>25.986000000000001</v>
      </c>
      <c r="C7" s="19">
        <v>1.79</v>
      </c>
      <c r="D7" s="19">
        <f t="shared" si="0"/>
        <v>8.26</v>
      </c>
    </row>
    <row r="8" spans="2:4" x14ac:dyDescent="0.55000000000000004">
      <c r="B8" s="18">
        <v>19.797999999999998</v>
      </c>
      <c r="C8" s="19">
        <v>1.73</v>
      </c>
      <c r="D8" s="19">
        <f t="shared" si="0"/>
        <v>8.1999999999999993</v>
      </c>
    </row>
    <row r="9" spans="2:4" x14ac:dyDescent="0.55000000000000004">
      <c r="B9" s="18">
        <v>20.722999999999999</v>
      </c>
      <c r="C9" s="19">
        <v>1.69</v>
      </c>
      <c r="D9" s="19">
        <f t="shared" si="0"/>
        <v>8.16</v>
      </c>
    </row>
    <row r="10" spans="2:4" x14ac:dyDescent="0.55000000000000004">
      <c r="B10" s="18">
        <v>8.3849999999999998</v>
      </c>
      <c r="C10" s="19">
        <v>1.43</v>
      </c>
      <c r="D10" s="19">
        <f t="shared" si="0"/>
        <v>7.9</v>
      </c>
    </row>
    <row r="11" spans="2:4" x14ac:dyDescent="0.55000000000000004">
      <c r="B11" s="18">
        <v>8.6660000000000004</v>
      </c>
      <c r="C11" s="19">
        <v>1.42</v>
      </c>
      <c r="D11" s="19">
        <f t="shared" si="0"/>
        <v>7.8900000000000006</v>
      </c>
    </row>
    <row r="12" spans="2:4" x14ac:dyDescent="0.55000000000000004">
      <c r="B12" s="18">
        <v>12.788</v>
      </c>
      <c r="C12" s="19">
        <v>1.52</v>
      </c>
      <c r="D12" s="19">
        <f t="shared" si="0"/>
        <v>7.99</v>
      </c>
    </row>
    <row r="13" spans="2:4" x14ac:dyDescent="0.55000000000000004">
      <c r="B13" s="18">
        <v>12.013999999999999</v>
      </c>
      <c r="C13" s="19">
        <v>1.5</v>
      </c>
      <c r="D13" s="19">
        <f t="shared" si="0"/>
        <v>7.9700000000000006</v>
      </c>
    </row>
    <row r="14" spans="2:4" x14ac:dyDescent="0.55000000000000004">
      <c r="B14" s="18">
        <v>63.323</v>
      </c>
      <c r="C14" s="19">
        <v>2.4300000000000002</v>
      </c>
      <c r="D14" s="19">
        <f t="shared" si="0"/>
        <v>8.9</v>
      </c>
    </row>
    <row r="15" spans="2:4" x14ac:dyDescent="0.55000000000000004">
      <c r="B15" s="18">
        <v>64.558000000000007</v>
      </c>
      <c r="C15" s="19">
        <v>2.5</v>
      </c>
      <c r="D15" s="19">
        <f t="shared" si="0"/>
        <v>8.9700000000000006</v>
      </c>
    </row>
    <row r="16" spans="2:4" x14ac:dyDescent="0.55000000000000004">
      <c r="B16" s="18">
        <v>68.962000000000003</v>
      </c>
      <c r="C16" s="19">
        <v>2.5499999999999998</v>
      </c>
      <c r="D16" s="19">
        <f t="shared" si="0"/>
        <v>9.02</v>
      </c>
    </row>
    <row r="17" spans="2:4" x14ac:dyDescent="0.55000000000000004">
      <c r="B17" s="18">
        <v>70.165999999999997</v>
      </c>
      <c r="C17" s="19">
        <v>2.56</v>
      </c>
      <c r="D17" s="19">
        <f t="shared" si="0"/>
        <v>9.0300000000000011</v>
      </c>
    </row>
    <row r="18" spans="2:4" x14ac:dyDescent="0.55000000000000004">
      <c r="B18" s="18">
        <v>72.3</v>
      </c>
      <c r="C18" s="19">
        <v>2.6</v>
      </c>
      <c r="D18" s="19">
        <f t="shared" si="0"/>
        <v>9.07</v>
      </c>
    </row>
    <row r="19" spans="2:4" x14ac:dyDescent="0.55000000000000004">
      <c r="B19" s="18">
        <v>75.935000000000002</v>
      </c>
      <c r="C19" s="19">
        <v>2.65</v>
      </c>
      <c r="D19" s="19">
        <f t="shared" si="0"/>
        <v>9.120000000000001</v>
      </c>
    </row>
    <row r="20" spans="2:4" x14ac:dyDescent="0.55000000000000004">
      <c r="B20" s="18">
        <v>76.739999999999995</v>
      </c>
      <c r="C20" s="19">
        <v>2.7</v>
      </c>
      <c r="D20" s="19">
        <f t="shared" si="0"/>
        <v>9.17</v>
      </c>
    </row>
    <row r="21" spans="2:4" x14ac:dyDescent="0.55000000000000004">
      <c r="B21" s="18">
        <v>76.335999999999999</v>
      </c>
      <c r="C21" s="19">
        <v>2.75</v>
      </c>
      <c r="D21" s="19">
        <f t="shared" si="0"/>
        <v>9.2200000000000006</v>
      </c>
    </row>
    <row r="22" spans="2:4" x14ac:dyDescent="0.55000000000000004">
      <c r="B22" s="18">
        <v>81.316999999999993</v>
      </c>
      <c r="C22" s="19">
        <v>2.8</v>
      </c>
      <c r="D22" s="19">
        <f t="shared" si="0"/>
        <v>9.27</v>
      </c>
    </row>
    <row r="23" spans="2:4" x14ac:dyDescent="0.55000000000000004">
      <c r="B23" s="18">
        <v>82.721999999999994</v>
      </c>
      <c r="C23" s="19">
        <v>2.85</v>
      </c>
      <c r="D23" s="19">
        <f t="shared" si="0"/>
        <v>9.32</v>
      </c>
    </row>
    <row r="24" spans="2:4" x14ac:dyDescent="0.55000000000000004">
      <c r="B24" s="18">
        <v>85.9</v>
      </c>
      <c r="C24" s="19">
        <v>2.9</v>
      </c>
      <c r="D24" s="19">
        <f t="shared" si="0"/>
        <v>9.370000000000001</v>
      </c>
    </row>
    <row r="25" spans="2:4" x14ac:dyDescent="0.55000000000000004">
      <c r="B25" s="20">
        <v>87.007999999999996</v>
      </c>
      <c r="C25" s="19">
        <v>2.95</v>
      </c>
      <c r="D25" s="19">
        <f t="shared" si="0"/>
        <v>9.42</v>
      </c>
    </row>
    <row r="26" spans="2:4" x14ac:dyDescent="0.55000000000000004">
      <c r="B26" s="18">
        <v>87.585999999999999</v>
      </c>
      <c r="C26" s="19">
        <v>2.99</v>
      </c>
      <c r="D26" s="19">
        <f t="shared" si="0"/>
        <v>9.4600000000000009</v>
      </c>
    </row>
    <row r="27" spans="2:4" x14ac:dyDescent="0.55000000000000004">
      <c r="B27" s="18">
        <v>45.625999999999998</v>
      </c>
      <c r="C27" s="19">
        <v>2.11</v>
      </c>
      <c r="D27" s="19">
        <f t="shared" si="0"/>
        <v>8.58</v>
      </c>
    </row>
    <row r="28" spans="2:4" x14ac:dyDescent="0.55000000000000004">
      <c r="B28" s="18">
        <v>162.10599999999999</v>
      </c>
      <c r="C28" s="19">
        <v>4.3099999999999996</v>
      </c>
      <c r="D28" s="19">
        <f t="shared" si="0"/>
        <v>10.78</v>
      </c>
    </row>
    <row r="29" spans="2:4" x14ac:dyDescent="0.55000000000000004">
      <c r="B29" s="18">
        <v>161.404</v>
      </c>
      <c r="C29" s="19">
        <v>4.3499999999999996</v>
      </c>
      <c r="D29" s="19">
        <f t="shared" si="0"/>
        <v>10.82</v>
      </c>
    </row>
    <row r="30" spans="2:4" x14ac:dyDescent="0.55000000000000004">
      <c r="B30" s="20">
        <v>153.97300000000001</v>
      </c>
      <c r="C30" s="19">
        <v>4.25</v>
      </c>
      <c r="D30" s="19">
        <f t="shared" si="0"/>
        <v>10.719999999999999</v>
      </c>
    </row>
    <row r="31" spans="2:4" x14ac:dyDescent="0.55000000000000004">
      <c r="B31" s="18">
        <v>158.47</v>
      </c>
      <c r="C31" s="19">
        <v>4.26</v>
      </c>
      <c r="D31" s="19">
        <f t="shared" si="0"/>
        <v>10.73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curve</vt:lpstr>
      <vt:lpstr>TD06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2019-08-27T06:36:34Z</dcterms:modified>
</cp:coreProperties>
</file>