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3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<sst xmlns="http://schemas.openxmlformats.org/spreadsheetml/2006/main" count="31" uniqueCount="30">
  <si>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</si>
  <si>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</si>
  <si>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</si>
  <si>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</si>
  <si>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</si>
  <si>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</si>
  <si>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</si>
  <si>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</si>
  <si>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</si>
  <si>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</si>
  <si>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</si>
  <si>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</si>
  <si>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</si>
  <si>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</si>
  <si>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</si>
  <si>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</si>
  <si>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</si>
  <si>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</si>
  <si>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</si>
  <si>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</si>
  <si>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</si>
  <si>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</si>
  <si>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TD03</t>
  </si>
  <si>
    <t>วัดปากเตลิด อ.พนม</t>
  </si>
  <si>
    <t>ต.ต้นยวน อ.พนม จ.สุราษฎร์ธานี</t>
  </si>
  <si>
    <t>Q</t>
  </si>
  <si>
    <t>H</t>
  </si>
  <si>
    <t>Hadj</t>
  </si>
  <si>
    <t>Observed 2014</t>
  </si>
  <si>
    <t>- จากผลการสำรวจปี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</si>
</sst>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3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u/>
      <sz val="16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/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/>
    <xf numFmtId="0" fontId="1" fillId="0" borderId="0" xfId="0" quotePrefix="1" applyFont="1" applyAlignment="1">
      <alignment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TD03</c:v>
            </c:pt>
            <c:pt idx="1">
              <c:v>วัดปากเตลิด อ.พนม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18</c:v>
                </c:pt>
                <c:pt idx="9">
                  <c:v>27</c:v>
                </c:pt>
                <c:pt idx="10">
                  <c:v>39</c:v>
                </c:pt>
                <c:pt idx="11">
                  <c:v>50</c:v>
                </c:pt>
                <c:pt idx="12">
                  <c:v>62</c:v>
                </c:pt>
                <c:pt idx="13">
                  <c:v>75</c:v>
                </c:pt>
                <c:pt idx="14">
                  <c:v>88</c:v>
                </c:pt>
                <c:pt idx="15">
                  <c:v>100</c:v>
                </c:pt>
                <c:pt idx="16">
                  <c:v>112</c:v>
                </c:pt>
                <c:pt idx="17">
                  <c:v>127</c:v>
                </c:pt>
                <c:pt idx="18">
                  <c:v>140</c:v>
                </c:pt>
                <c:pt idx="19">
                  <c:v>154</c:v>
                </c:pt>
                <c:pt idx="20">
                  <c:v>169</c:v>
                </c:pt>
                <c:pt idx="21">
                  <c:v>184</c:v>
                </c:pt>
                <c:pt idx="22">
                  <c:v>201</c:v>
                </c:pt>
                <c:pt idx="23">
                  <c:v>217</c:v>
                </c:pt>
                <c:pt idx="24">
                  <c:v>233</c:v>
                </c:pt>
                <c:pt idx="25">
                  <c:v>250</c:v>
                </c:pt>
                <c:pt idx="26">
                  <c:v>270</c:v>
                </c:pt>
                <c:pt idx="27">
                  <c:v>288</c:v>
                </c:pt>
                <c:pt idx="28">
                  <c:v>309</c:v>
                </c:pt>
                <c:pt idx="29">
                  <c:v>330</c:v>
                </c:pt>
                <c:pt idx="30">
                  <c:v>353</c:v>
                </c:pt>
                <c:pt idx="31">
                  <c:v>377</c:v>
                </c:pt>
                <c:pt idx="32">
                  <c:v>405</c:v>
                </c:pt>
                <c:pt idx="33">
                  <c:v>435</c:v>
                </c:pt>
                <c:pt idx="34">
                  <c:v>452</c:v>
                </c:pt>
                <c:pt idx="35">
                  <c:v>470</c:v>
                </c:pt>
                <c:pt idx="36">
                  <c:v>490</c:v>
                </c:pt>
                <c:pt idx="37">
                  <c:v>510</c:v>
                </c:pt>
                <c:pt idx="38">
                  <c:v>530</c:v>
                </c:pt>
                <c:pt idx="39">
                  <c:v>555</c:v>
                </c:pt>
                <c:pt idx="40">
                  <c:v>580</c:v>
                </c:pt>
                <c:pt idx="41">
                  <c:v>620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9.1999999999999993</c:v>
                </c:pt>
                <c:pt idx="1">
                  <c:v>9.4</c:v>
                </c:pt>
                <c:pt idx="2">
                  <c:v>9.6</c:v>
                </c:pt>
                <c:pt idx="3">
                  <c:v>9.8000000000000007</c:v>
                </c:pt>
                <c:pt idx="4">
                  <c:v>10</c:v>
                </c:pt>
                <c:pt idx="5">
                  <c:v>10.199999999999999</c:v>
                </c:pt>
                <c:pt idx="6">
                  <c:v>10.4</c:v>
                </c:pt>
                <c:pt idx="7">
                  <c:v>10.6</c:v>
                </c:pt>
                <c:pt idx="8">
                  <c:v>10.8</c:v>
                </c:pt>
                <c:pt idx="9">
                  <c:v>11</c:v>
                </c:pt>
                <c:pt idx="10">
                  <c:v>11.2</c:v>
                </c:pt>
                <c:pt idx="11">
                  <c:v>11.4</c:v>
                </c:pt>
                <c:pt idx="12">
                  <c:v>11.6</c:v>
                </c:pt>
                <c:pt idx="13">
                  <c:v>11.8</c:v>
                </c:pt>
                <c:pt idx="14">
                  <c:v>12</c:v>
                </c:pt>
                <c:pt idx="15">
                  <c:v>12.2</c:v>
                </c:pt>
                <c:pt idx="16">
                  <c:v>12.4</c:v>
                </c:pt>
                <c:pt idx="17">
                  <c:v>12.6</c:v>
                </c:pt>
                <c:pt idx="18">
                  <c:v>12.8</c:v>
                </c:pt>
                <c:pt idx="19">
                  <c:v>13</c:v>
                </c:pt>
                <c:pt idx="20">
                  <c:v>13.2</c:v>
                </c:pt>
                <c:pt idx="21">
                  <c:v>13.4</c:v>
                </c:pt>
                <c:pt idx="22">
                  <c:v>13.6</c:v>
                </c:pt>
                <c:pt idx="23">
                  <c:v>13.8</c:v>
                </c:pt>
                <c:pt idx="24">
                  <c:v>14</c:v>
                </c:pt>
                <c:pt idx="25">
                  <c:v>14.2</c:v>
                </c:pt>
                <c:pt idx="26">
                  <c:v>14.4</c:v>
                </c:pt>
                <c:pt idx="27">
                  <c:v>14.6</c:v>
                </c:pt>
                <c:pt idx="28">
                  <c:v>14.8</c:v>
                </c:pt>
                <c:pt idx="29">
                  <c:v>15</c:v>
                </c:pt>
                <c:pt idx="30">
                  <c:v>15.2</c:v>
                </c:pt>
                <c:pt idx="31">
                  <c:v>15.4</c:v>
                </c:pt>
                <c:pt idx="32">
                  <c:v>15.6</c:v>
                </c:pt>
                <c:pt idx="33">
                  <c:v>15.8</c:v>
                </c:pt>
                <c:pt idx="34">
                  <c:v>15.9</c:v>
                </c:pt>
                <c:pt idx="35">
                  <c:v>16</c:v>
                </c:pt>
                <c:pt idx="36">
                  <c:v>16.100000000000001</c:v>
                </c:pt>
                <c:pt idx="37">
                  <c:v>16.2</c:v>
                </c:pt>
                <c:pt idx="38">
                  <c:v>16.3</c:v>
                </c:pt>
                <c:pt idx="39">
                  <c:v>16.399999999999999</c:v>
                </c:pt>
                <c:pt idx="40">
                  <c:v>16.5</c:v>
                </c:pt>
                <c:pt idx="41">
                  <c:v>16.600000000000001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7437328"/>
        <c:axId val="-1437436784"/>
      </c:scatterChart>
      <c:valAx>
        <c:axId val="-143743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437436784"/>
        <c:crosses val="autoZero"/>
        <c:crossBetween val="midCat"/>
      </c:valAx>
      <c:valAx>
        <c:axId val="-14374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43743732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en-US">
                <a:latin typeface="TH Sarabun New" panose="020B0500040200020003" pitchFamily="34" charset="-34"/>
                <a:cs typeface="TH Sarabun New" panose="020B0500040200020003" pitchFamily="34" charset="-34"/>
              </a:rPr>
              <a:t>TD03 </a:t>
            </a:r>
            <a:r>
              <a:rPr lang="th-TH">
                <a:latin typeface="TH Sarabun New" panose="020B0500040200020003" pitchFamily="34" charset="-34"/>
                <a:cs typeface="TH Sarabun New" panose="020B0500040200020003" pitchFamily="34" charset="-34"/>
              </a:rPr>
              <a:t>วัดปากเตลิด อ.พนม</a:t>
            </a:r>
            <a:endParaRPr lang="en-US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WY2013</c:v>
          </c:tx>
          <c:xVal>
            <c:numRef>
              <c:f>data!$E$4:$E$45</c:f>
              <c:numCache>
                <c:formatCode>General</c:formatCod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18</c:v>
                </c:pt>
                <c:pt idx="9">
                  <c:v>27</c:v>
                </c:pt>
                <c:pt idx="10">
                  <c:v>39</c:v>
                </c:pt>
                <c:pt idx="11">
                  <c:v>50</c:v>
                </c:pt>
                <c:pt idx="12">
                  <c:v>62</c:v>
                </c:pt>
                <c:pt idx="13">
                  <c:v>75</c:v>
                </c:pt>
                <c:pt idx="14">
                  <c:v>88</c:v>
                </c:pt>
                <c:pt idx="15">
                  <c:v>100</c:v>
                </c:pt>
                <c:pt idx="16">
                  <c:v>112</c:v>
                </c:pt>
                <c:pt idx="17">
                  <c:v>127</c:v>
                </c:pt>
                <c:pt idx="18">
                  <c:v>140</c:v>
                </c:pt>
                <c:pt idx="19">
                  <c:v>154</c:v>
                </c:pt>
                <c:pt idx="20">
                  <c:v>169</c:v>
                </c:pt>
                <c:pt idx="21">
                  <c:v>184</c:v>
                </c:pt>
                <c:pt idx="22">
                  <c:v>201</c:v>
                </c:pt>
                <c:pt idx="23">
                  <c:v>217</c:v>
                </c:pt>
                <c:pt idx="24">
                  <c:v>233</c:v>
                </c:pt>
                <c:pt idx="25">
                  <c:v>250</c:v>
                </c:pt>
                <c:pt idx="26">
                  <c:v>270</c:v>
                </c:pt>
                <c:pt idx="27">
                  <c:v>288</c:v>
                </c:pt>
                <c:pt idx="28">
                  <c:v>309</c:v>
                </c:pt>
                <c:pt idx="29">
                  <c:v>330</c:v>
                </c:pt>
                <c:pt idx="30">
                  <c:v>353</c:v>
                </c:pt>
                <c:pt idx="31">
                  <c:v>377</c:v>
                </c:pt>
                <c:pt idx="32">
                  <c:v>405</c:v>
                </c:pt>
                <c:pt idx="33">
                  <c:v>435</c:v>
                </c:pt>
                <c:pt idx="34">
                  <c:v>452</c:v>
                </c:pt>
                <c:pt idx="35">
                  <c:v>470</c:v>
                </c:pt>
                <c:pt idx="36">
                  <c:v>490</c:v>
                </c:pt>
                <c:pt idx="37">
                  <c:v>510</c:v>
                </c:pt>
                <c:pt idx="38">
                  <c:v>530</c:v>
                </c:pt>
                <c:pt idx="39">
                  <c:v>555</c:v>
                </c:pt>
                <c:pt idx="40">
                  <c:v>580</c:v>
                </c:pt>
                <c:pt idx="41">
                  <c:v>620</c:v>
                </c:pt>
              </c:numCache>
            </c:numRef>
          </c:xVal>
          <c:yVal>
            <c:numRef>
              <c:f>data!$D$4:$D$45</c:f>
              <c:numCache>
                <c:formatCode>General</c:formatCode>
                <c:ptCount val="42"/>
                <c:pt idx="0">
                  <c:v>9.1999999999999993</c:v>
                </c:pt>
                <c:pt idx="1">
                  <c:v>9.4</c:v>
                </c:pt>
                <c:pt idx="2">
                  <c:v>9.6</c:v>
                </c:pt>
                <c:pt idx="3">
                  <c:v>9.8000000000000007</c:v>
                </c:pt>
                <c:pt idx="4">
                  <c:v>10</c:v>
                </c:pt>
                <c:pt idx="5">
                  <c:v>10.199999999999999</c:v>
                </c:pt>
                <c:pt idx="6">
                  <c:v>10.4</c:v>
                </c:pt>
                <c:pt idx="7">
                  <c:v>10.6</c:v>
                </c:pt>
                <c:pt idx="8">
                  <c:v>10.8</c:v>
                </c:pt>
                <c:pt idx="9">
                  <c:v>11</c:v>
                </c:pt>
                <c:pt idx="10">
                  <c:v>11.2</c:v>
                </c:pt>
                <c:pt idx="11">
                  <c:v>11.4</c:v>
                </c:pt>
                <c:pt idx="12">
                  <c:v>11.6</c:v>
                </c:pt>
                <c:pt idx="13">
                  <c:v>11.8</c:v>
                </c:pt>
                <c:pt idx="14">
                  <c:v>12</c:v>
                </c:pt>
                <c:pt idx="15">
                  <c:v>12.2</c:v>
                </c:pt>
                <c:pt idx="16">
                  <c:v>12.4</c:v>
                </c:pt>
                <c:pt idx="17">
                  <c:v>12.6</c:v>
                </c:pt>
                <c:pt idx="18">
                  <c:v>12.8</c:v>
                </c:pt>
                <c:pt idx="19">
                  <c:v>13</c:v>
                </c:pt>
                <c:pt idx="20">
                  <c:v>13.2</c:v>
                </c:pt>
                <c:pt idx="21">
                  <c:v>13.4</c:v>
                </c:pt>
                <c:pt idx="22">
                  <c:v>13.6</c:v>
                </c:pt>
                <c:pt idx="23">
                  <c:v>13.8</c:v>
                </c:pt>
                <c:pt idx="24">
                  <c:v>14</c:v>
                </c:pt>
                <c:pt idx="25">
                  <c:v>14.2</c:v>
                </c:pt>
                <c:pt idx="26">
                  <c:v>14.4</c:v>
                </c:pt>
                <c:pt idx="27">
                  <c:v>14.6</c:v>
                </c:pt>
                <c:pt idx="28">
                  <c:v>14.8</c:v>
                </c:pt>
                <c:pt idx="29">
                  <c:v>15</c:v>
                </c:pt>
                <c:pt idx="30">
                  <c:v>15.2</c:v>
                </c:pt>
                <c:pt idx="31">
                  <c:v>15.4</c:v>
                </c:pt>
                <c:pt idx="32">
                  <c:v>15.6</c:v>
                </c:pt>
                <c:pt idx="33">
                  <c:v>15.8</c:v>
                </c:pt>
                <c:pt idx="34">
                  <c:v>15.9</c:v>
                </c:pt>
                <c:pt idx="35">
                  <c:v>16</c:v>
                </c:pt>
                <c:pt idx="36">
                  <c:v>16.100000000000001</c:v>
                </c:pt>
                <c:pt idx="37">
                  <c:v>16.2</c:v>
                </c:pt>
                <c:pt idx="38">
                  <c:v>16.3</c:v>
                </c:pt>
                <c:pt idx="39">
                  <c:v>16.399999999999999</c:v>
                </c:pt>
                <c:pt idx="40">
                  <c:v>16.5</c:v>
                </c:pt>
                <c:pt idx="41">
                  <c:v>16.600000000000001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7438960"/>
        <c:axId val="-1437443312"/>
      </c:scatterChart>
      <c:scatterChart>
        <c:scatterStyle val="lineMarker"/>
        <c:varyColors val="0"/>
        <c:ser>
          <c:idx val="0"/>
          <c:order val="0"/>
          <c:tx>
            <c:strRef>
              <c:f>'TD03'!$B$1</c:f>
              <c:strCache>
                <c:ptCount val="1"/>
                <c:pt idx="0">
                  <c:v>Observed 2014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'TD03'!$B$3:$B$20</c:f>
              <c:numCache>
                <c:formatCode>0.00</c:formatCode>
                <c:ptCount val="18"/>
                <c:pt idx="0">
                  <c:v>128.68600000000001</c:v>
                </c:pt>
                <c:pt idx="1">
                  <c:v>109.476</c:v>
                </c:pt>
                <c:pt idx="2">
                  <c:v>389.06</c:v>
                </c:pt>
                <c:pt idx="3">
                  <c:v>42.218000000000004</c:v>
                </c:pt>
                <c:pt idx="4">
                  <c:v>59.545999999999999</c:v>
                </c:pt>
                <c:pt idx="5">
                  <c:v>40.71</c:v>
                </c:pt>
                <c:pt idx="6">
                  <c:v>15.993</c:v>
                </c:pt>
                <c:pt idx="7">
                  <c:v>13.052</c:v>
                </c:pt>
                <c:pt idx="8">
                  <c:v>12.241</c:v>
                </c:pt>
                <c:pt idx="9">
                  <c:v>30.085999999999999</c:v>
                </c:pt>
                <c:pt idx="10">
                  <c:v>24.042000000000002</c:v>
                </c:pt>
                <c:pt idx="11">
                  <c:v>35.340000000000003</c:v>
                </c:pt>
                <c:pt idx="12">
                  <c:v>48.473999999999997</c:v>
                </c:pt>
                <c:pt idx="13">
                  <c:v>128.233</c:v>
                </c:pt>
                <c:pt idx="14">
                  <c:v>79.41</c:v>
                </c:pt>
                <c:pt idx="15">
                  <c:v>171.96100000000001</c:v>
                </c:pt>
                <c:pt idx="16">
                  <c:v>197.91499999999999</c:v>
                </c:pt>
                <c:pt idx="17">
                  <c:v>202.93799999999999</c:v>
                </c:pt>
              </c:numCache>
            </c:numRef>
          </c:xVal>
          <c:yVal>
            <c:numRef>
              <c:f>'TD03'!$D$3:$D$20</c:f>
              <c:numCache>
                <c:formatCode>0.00</c:formatCode>
                <c:ptCount val="18"/>
                <c:pt idx="0">
                  <c:v>12.72</c:v>
                </c:pt>
                <c:pt idx="1">
                  <c:v>12.39</c:v>
                </c:pt>
                <c:pt idx="2">
                  <c:v>15.54</c:v>
                </c:pt>
                <c:pt idx="3">
                  <c:v>11.41</c:v>
                </c:pt>
                <c:pt idx="4">
                  <c:v>11.680000000000001</c:v>
                </c:pt>
                <c:pt idx="5">
                  <c:v>11.370000000000001</c:v>
                </c:pt>
                <c:pt idx="6">
                  <c:v>10.950000000000001</c:v>
                </c:pt>
                <c:pt idx="7">
                  <c:v>10.82</c:v>
                </c:pt>
                <c:pt idx="8">
                  <c:v>10.81</c:v>
                </c:pt>
                <c:pt idx="9">
                  <c:v>11.170000000000002</c:v>
                </c:pt>
                <c:pt idx="10">
                  <c:v>11.030000000000001</c:v>
                </c:pt>
                <c:pt idx="11">
                  <c:v>11.24</c:v>
                </c:pt>
                <c:pt idx="12">
                  <c:v>11.46</c:v>
                </c:pt>
                <c:pt idx="13">
                  <c:v>12.63</c:v>
                </c:pt>
                <c:pt idx="14">
                  <c:v>11.97</c:v>
                </c:pt>
                <c:pt idx="15">
                  <c:v>13.22</c:v>
                </c:pt>
                <c:pt idx="16">
                  <c:v>13.43</c:v>
                </c:pt>
                <c:pt idx="17">
                  <c:v>13.47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7438960"/>
        <c:axId val="-1437443312"/>
      </c:scatterChart>
      <c:valAx>
        <c:axId val="-1437438960"/>
        <c:scaling>
          <c:orientation val="minMax"/>
        </c:scaling>
        <c:delete val="0"/>
        <c:axPos val="b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ปริมาณการไหล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(ลบ.ม./วินาที)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437443312"/>
        <c:crosses val="autoZero"/>
        <c:crossBetween val="midCat"/>
      </c:valAx>
      <c:valAx>
        <c:axId val="-1437443312"/>
        <c:scaling>
          <c:orientation val="minMax"/>
          <c:min val="8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ระดับน้ำ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(ม.รทก.)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437438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477389545056869"/>
          <c:y val="0.51017260863225433"/>
          <c:w val="0.18321221566054244"/>
          <c:h val="0.10918015456401284"/>
        </c:manualLayout>
      </c:layout>
      <c:overlay val="1"/>
      <c:txPr>
        <a:bodyPr/>
        <a:lstStyle/>
        <a:p>
          <a:pPr>
            <a:defRPr sz="1200">
              <a:solidFill>
                <a:sysClr val="windowText" lastClr="000000"/>
              </a:solidFill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2556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114800" y="3048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3" sqref="A1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20" t="s">
        <v>4</v>
      </c>
      <c r="B1" s="20"/>
      <c r="D1" s="9" t="s">
        <v>18</v>
      </c>
      <c r="E1" s="15">
        <v>41365</v>
      </c>
    </row>
    <row r="2" spans="1:5" ht="24" x14ac:dyDescent="0.2">
      <c r="A2" s="21"/>
      <c r="B2" s="21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9.1999999999999993</v>
      </c>
      <c r="E4" s="2">
        <v>0</v>
      </c>
    </row>
    <row r="5" spans="1:5" ht="22.5" customHeight="1" x14ac:dyDescent="0.2">
      <c r="A5" s="3" t="s">
        <v>1</v>
      </c>
      <c r="B5" s="2" t="s">
        <v>23</v>
      </c>
      <c r="D5" s="2">
        <v>9.4</v>
      </c>
      <c r="E5" s="2">
        <v>0.5</v>
      </c>
    </row>
    <row r="6" spans="1:5" ht="22.5" customHeight="1" x14ac:dyDescent="0.2">
      <c r="A6" s="3" t="s">
        <v>2</v>
      </c>
      <c r="B6" s="2" t="s">
        <v>24</v>
      </c>
      <c r="D6" s="2">
        <v>9.6</v>
      </c>
      <c r="E6" s="2">
        <v>1</v>
      </c>
    </row>
    <row r="7" spans="1:5" ht="22.5" customHeight="1" x14ac:dyDescent="0.2">
      <c r="A7" s="3" t="s">
        <v>6</v>
      </c>
      <c r="B7" s="5">
        <v>8.8447049999999994</v>
      </c>
      <c r="D7" s="2">
        <v>9.8000000000000007</v>
      </c>
      <c r="E7" s="2">
        <v>3</v>
      </c>
    </row>
    <row r="8" spans="1:5" ht="22.5" customHeight="1" x14ac:dyDescent="0.2">
      <c r="A8" s="3" t="s">
        <v>7</v>
      </c>
      <c r="B8" s="5">
        <v>98.839979</v>
      </c>
      <c r="D8" s="2">
        <v>10</v>
      </c>
      <c r="E8" s="2">
        <v>5</v>
      </c>
    </row>
    <row r="9" spans="1:5" ht="22.5" customHeight="1" x14ac:dyDescent="0.2">
      <c r="A9" s="3" t="s">
        <v>8</v>
      </c>
      <c r="B9" s="5" t="s">
        <v>20</v>
      </c>
      <c r="D9" s="2">
        <v>10.199999999999999</v>
      </c>
      <c r="E9" s="2">
        <v>7</v>
      </c>
    </row>
    <row r="10" spans="1:5" ht="22.5" customHeight="1" x14ac:dyDescent="0.2">
      <c r="A10" s="3" t="s">
        <v>5</v>
      </c>
      <c r="B10" s="6">
        <v>9.9749999999999996</v>
      </c>
      <c r="D10" s="2">
        <v>10.4</v>
      </c>
      <c r="E10" s="2">
        <v>10</v>
      </c>
    </row>
    <row r="11" spans="1:5" ht="22.5" customHeight="1" x14ac:dyDescent="0.2">
      <c r="A11" s="22" t="str">
        <f>"วันที่ใช้ " &amp; TEXT(E1,"[$-107041E]d mmmm yyyy;@") &amp;" ถึง " &amp; IF(E2&gt;0,TEXT(E2,"[$-107041E]d mmmm yyyy;@"),"-")</f>
        <v>วันที่ใช้ 1 เมษายน 2556 ถึง -</v>
      </c>
      <c r="B11" s="22"/>
      <c r="D11" s="2">
        <v>10.6</v>
      </c>
      <c r="E11" s="2">
        <v>13</v>
      </c>
    </row>
    <row r="12" spans="1:5" ht="24" x14ac:dyDescent="0.2">
      <c r="D12" s="2">
        <v>10.8</v>
      </c>
      <c r="E12" s="2">
        <v>18</v>
      </c>
    </row>
    <row r="13" spans="1:5" ht="22.5" customHeight="1" x14ac:dyDescent="0.2">
      <c r="A13" s="26" t="s">
        <v>29</v>
      </c>
      <c r="D13" s="2">
        <v>11</v>
      </c>
      <c r="E13" s="2">
        <v>27</v>
      </c>
    </row>
    <row r="14" spans="1:5" ht="22.5" customHeight="1" x14ac:dyDescent="0.2">
      <c r="D14" s="2">
        <v>11.2</v>
      </c>
      <c r="E14" s="2">
        <v>39</v>
      </c>
    </row>
    <row r="15" spans="1:5" ht="22.5" customHeight="1" x14ac:dyDescent="0.2">
      <c r="D15" s="2">
        <v>11.4</v>
      </c>
      <c r="E15" s="2">
        <v>50</v>
      </c>
    </row>
    <row r="16" spans="1:5" ht="22.5" customHeight="1" x14ac:dyDescent="0.2">
      <c r="D16" s="2">
        <v>11.6</v>
      </c>
      <c r="E16" s="2">
        <v>62</v>
      </c>
    </row>
    <row r="17" spans="4:5" ht="22.5" customHeight="1" x14ac:dyDescent="0.2">
      <c r="D17" s="2">
        <v>11.8</v>
      </c>
      <c r="E17" s="2">
        <v>75</v>
      </c>
    </row>
    <row r="18" spans="4:5" ht="22.5" customHeight="1" x14ac:dyDescent="0.2">
      <c r="D18" s="2">
        <v>12</v>
      </c>
      <c r="E18" s="2">
        <v>88</v>
      </c>
    </row>
    <row r="19" spans="4:5" ht="22.5" customHeight="1" x14ac:dyDescent="0.2">
      <c r="D19" s="2">
        <v>12.2</v>
      </c>
      <c r="E19" s="2">
        <v>100</v>
      </c>
    </row>
    <row r="20" spans="4:5" ht="22.5" customHeight="1" x14ac:dyDescent="0.2">
      <c r="D20" s="2">
        <v>12.4</v>
      </c>
      <c r="E20" s="2">
        <v>112</v>
      </c>
    </row>
    <row r="21" spans="4:5" ht="22.5" customHeight="1" x14ac:dyDescent="0.2">
      <c r="D21" s="2">
        <v>12.6</v>
      </c>
      <c r="E21" s="2">
        <v>127</v>
      </c>
    </row>
    <row r="22" spans="4:5" ht="22.5" customHeight="1" x14ac:dyDescent="0.2">
      <c r="D22" s="2">
        <v>12.8</v>
      </c>
      <c r="E22" s="2">
        <v>140</v>
      </c>
    </row>
    <row r="23" spans="4:5" ht="22.5" customHeight="1" x14ac:dyDescent="0.2">
      <c r="D23" s="2">
        <v>13</v>
      </c>
      <c r="E23" s="2">
        <v>154</v>
      </c>
    </row>
    <row r="24" spans="4:5" ht="22.5" customHeight="1" x14ac:dyDescent="0.2">
      <c r="D24" s="2">
        <v>13.2</v>
      </c>
      <c r="E24" s="2">
        <v>169</v>
      </c>
    </row>
    <row r="25" spans="4:5" ht="22.5" customHeight="1" x14ac:dyDescent="0.2">
      <c r="D25" s="2">
        <v>13.4</v>
      </c>
      <c r="E25" s="2">
        <v>184</v>
      </c>
    </row>
    <row r="26" spans="4:5" ht="22.5" customHeight="1" x14ac:dyDescent="0.2">
      <c r="D26" s="2">
        <v>13.6</v>
      </c>
      <c r="E26" s="2">
        <v>201</v>
      </c>
    </row>
    <row r="27" spans="4:5" ht="22.5" customHeight="1" x14ac:dyDescent="0.2">
      <c r="D27" s="2">
        <v>13.8</v>
      </c>
      <c r="E27" s="2">
        <v>217</v>
      </c>
    </row>
    <row r="28" spans="4:5" ht="22.5" customHeight="1" x14ac:dyDescent="0.2">
      <c r="D28" s="2">
        <v>14</v>
      </c>
      <c r="E28" s="2">
        <v>233</v>
      </c>
    </row>
    <row r="29" spans="4:5" ht="22.5" customHeight="1" x14ac:dyDescent="0.2">
      <c r="D29" s="2">
        <v>14.2</v>
      </c>
      <c r="E29" s="2">
        <v>250</v>
      </c>
    </row>
    <row r="30" spans="4:5" ht="22.5" customHeight="1" x14ac:dyDescent="0.2">
      <c r="D30" s="2">
        <v>14.4</v>
      </c>
      <c r="E30" s="2">
        <v>270</v>
      </c>
    </row>
    <row r="31" spans="4:5" ht="22.5" customHeight="1" x14ac:dyDescent="0.2">
      <c r="D31" s="2">
        <v>14.6</v>
      </c>
      <c r="E31" s="2">
        <v>288</v>
      </c>
    </row>
    <row r="32" spans="4:5" ht="22.5" customHeight="1" x14ac:dyDescent="0.2">
      <c r="D32" s="2">
        <v>14.8</v>
      </c>
      <c r="E32" s="2">
        <v>309</v>
      </c>
    </row>
    <row r="33" spans="4:5" ht="22.5" customHeight="1" x14ac:dyDescent="0.2">
      <c r="D33" s="2">
        <v>15</v>
      </c>
      <c r="E33" s="2">
        <v>330</v>
      </c>
    </row>
    <row r="34" spans="4:5" ht="22.5" customHeight="1" x14ac:dyDescent="0.2">
      <c r="D34" s="2">
        <v>15.2</v>
      </c>
      <c r="E34" s="2">
        <v>353</v>
      </c>
    </row>
    <row r="35" spans="4:5" ht="22.5" customHeight="1" x14ac:dyDescent="0.2">
      <c r="D35" s="2">
        <v>15.4</v>
      </c>
      <c r="E35" s="2">
        <v>377</v>
      </c>
    </row>
    <row r="36" spans="4:5" ht="22.5" customHeight="1" x14ac:dyDescent="0.2">
      <c r="D36" s="2">
        <v>15.6</v>
      </c>
      <c r="E36" s="2">
        <v>405</v>
      </c>
    </row>
    <row r="37" spans="4:5" ht="22.5" customHeight="1" x14ac:dyDescent="0.2">
      <c r="D37" s="2">
        <v>15.8</v>
      </c>
      <c r="E37" s="2">
        <v>435</v>
      </c>
    </row>
    <row r="38" spans="4:5" ht="22.5" customHeight="1" x14ac:dyDescent="0.2">
      <c r="D38" s="2">
        <v>15.9</v>
      </c>
      <c r="E38" s="2">
        <v>452</v>
      </c>
    </row>
    <row r="39" spans="4:5" ht="22.5" customHeight="1" x14ac:dyDescent="0.2">
      <c r="D39" s="2">
        <v>16</v>
      </c>
      <c r="E39" s="2">
        <v>470</v>
      </c>
    </row>
    <row r="40" spans="4:5" ht="22.5" customHeight="1" x14ac:dyDescent="0.2">
      <c r="D40" s="2">
        <v>16.100000000000001</v>
      </c>
      <c r="E40" s="2">
        <v>490</v>
      </c>
    </row>
    <row r="41" spans="4:5" ht="22.5" customHeight="1" x14ac:dyDescent="0.2">
      <c r="D41" s="2">
        <v>16.2</v>
      </c>
      <c r="E41" s="2">
        <v>510</v>
      </c>
    </row>
    <row r="42" spans="4:5" ht="22.5" customHeight="1" x14ac:dyDescent="0.2">
      <c r="D42" s="2">
        <v>16.3</v>
      </c>
      <c r="E42" s="2">
        <v>530</v>
      </c>
    </row>
    <row r="43" spans="4:5" ht="22.5" customHeight="1" x14ac:dyDescent="0.2">
      <c r="D43" s="2">
        <v>16.399999999999999</v>
      </c>
      <c r="E43" s="2">
        <v>555</v>
      </c>
    </row>
    <row r="44" spans="4:5" ht="22.5" customHeight="1" x14ac:dyDescent="0.2">
      <c r="D44" s="2">
        <v>16.5</v>
      </c>
      <c r="E44" s="2">
        <v>580</v>
      </c>
    </row>
    <row r="45" spans="4:5" ht="22.5" customHeight="1" x14ac:dyDescent="0.2">
      <c r="D45" s="2">
        <v>16.600000000000001</v>
      </c>
      <c r="E45" s="2">
        <v>620</v>
      </c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TD03</v>
      </c>
      <c r="E2" s="13" t="s">
        <v>13</v>
      </c>
      <c r="F2" s="14" t="str">
        <f>data!B5</f>
        <v>วัดปากเตลิด อ.พนม</v>
      </c>
      <c r="G2" s="13" t="s">
        <v>14</v>
      </c>
      <c r="H2" s="14" t="str">
        <f>data!B6</f>
        <v>ต.ต้นยวน อ.พนม จ.สุราษฎร์ธานี</v>
      </c>
      <c r="I2" s="13" t="s">
        <v>15</v>
      </c>
      <c r="J2" s="14">
        <f>data!B7</f>
        <v>8.8447049999999994</v>
      </c>
      <c r="K2" s="13" t="s">
        <v>16</v>
      </c>
      <c r="L2" s="14">
        <f>data!B8</f>
        <v>98.839979</v>
      </c>
    </row>
    <row r="3" spans="1:12" s="8" customFormat="1" ht="30" customHeight="1" x14ac:dyDescent="0.2">
      <c r="A3" s="24" t="str">
        <f>"Water Year "&amp;data!B9</f>
        <v>Water Year -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="70" zoomScaleNormal="70" workbookViewId="0">
      <selection activeCell="E13" sqref="E13"/>
    </sheetView>
  </sheetViews>
  <sheetFormatPr defaultRowHeight="24" x14ac:dyDescent="0.55000000000000004"/>
  <cols>
    <col min="1" max="16384" width="9" style="17"/>
  </cols>
  <sheetData>
    <row r="1" spans="2:4" x14ac:dyDescent="0.55000000000000004">
      <c r="B1" s="25" t="s">
        <v>28</v>
      </c>
      <c r="D1" s="17">
        <v>9.9700000000000006</v>
      </c>
    </row>
    <row r="2" spans="2:4" x14ac:dyDescent="0.55000000000000004">
      <c r="B2" s="16" t="s">
        <v>25</v>
      </c>
      <c r="C2" s="16" t="s">
        <v>26</v>
      </c>
      <c r="D2" s="16" t="s">
        <v>27</v>
      </c>
    </row>
    <row r="3" spans="2:4" x14ac:dyDescent="0.55000000000000004">
      <c r="B3" s="18">
        <v>128.68600000000001</v>
      </c>
      <c r="C3" s="19">
        <v>2.65</v>
      </c>
      <c r="D3" s="19">
        <f>C3+0.1+9.97</f>
        <v>12.72</v>
      </c>
    </row>
    <row r="4" spans="2:4" x14ac:dyDescent="0.55000000000000004">
      <c r="B4" s="18">
        <v>109.476</v>
      </c>
      <c r="C4" s="19">
        <v>2.3199999999999998</v>
      </c>
      <c r="D4" s="19">
        <f t="shared" ref="D4:D20" si="0">C4+0.1+9.97</f>
        <v>12.39</v>
      </c>
    </row>
    <row r="5" spans="2:4" x14ac:dyDescent="0.55000000000000004">
      <c r="B5" s="18">
        <v>389.06</v>
      </c>
      <c r="C5" s="19">
        <v>5.47</v>
      </c>
      <c r="D5" s="19">
        <f t="shared" si="0"/>
        <v>15.54</v>
      </c>
    </row>
    <row r="6" spans="2:4" x14ac:dyDescent="0.55000000000000004">
      <c r="B6" s="18">
        <v>42.218000000000004</v>
      </c>
      <c r="C6" s="19">
        <v>1.34</v>
      </c>
      <c r="D6" s="19">
        <f t="shared" si="0"/>
        <v>11.41</v>
      </c>
    </row>
    <row r="7" spans="2:4" x14ac:dyDescent="0.55000000000000004">
      <c r="B7" s="18">
        <v>59.545999999999999</v>
      </c>
      <c r="C7" s="19">
        <v>1.61</v>
      </c>
      <c r="D7" s="19">
        <f t="shared" si="0"/>
        <v>11.680000000000001</v>
      </c>
    </row>
    <row r="8" spans="2:4" x14ac:dyDescent="0.55000000000000004">
      <c r="B8" s="18">
        <v>40.71</v>
      </c>
      <c r="C8" s="19">
        <v>1.3</v>
      </c>
      <c r="D8" s="19">
        <f t="shared" si="0"/>
        <v>11.370000000000001</v>
      </c>
    </row>
    <row r="9" spans="2:4" x14ac:dyDescent="0.55000000000000004">
      <c r="B9" s="18">
        <v>15.993</v>
      </c>
      <c r="C9" s="19">
        <v>0.88</v>
      </c>
      <c r="D9" s="19">
        <f t="shared" si="0"/>
        <v>10.950000000000001</v>
      </c>
    </row>
    <row r="10" spans="2:4" x14ac:dyDescent="0.55000000000000004">
      <c r="B10" s="18">
        <v>13.052</v>
      </c>
      <c r="C10" s="19">
        <v>0.75</v>
      </c>
      <c r="D10" s="19">
        <f t="shared" si="0"/>
        <v>10.82</v>
      </c>
    </row>
    <row r="11" spans="2:4" x14ac:dyDescent="0.55000000000000004">
      <c r="B11" s="18">
        <v>12.241</v>
      </c>
      <c r="C11" s="19">
        <v>0.74</v>
      </c>
      <c r="D11" s="19">
        <f t="shared" si="0"/>
        <v>10.81</v>
      </c>
    </row>
    <row r="12" spans="2:4" x14ac:dyDescent="0.55000000000000004">
      <c r="B12" s="18">
        <v>30.085999999999999</v>
      </c>
      <c r="C12" s="19">
        <v>1.1000000000000001</v>
      </c>
      <c r="D12" s="19">
        <f t="shared" si="0"/>
        <v>11.170000000000002</v>
      </c>
    </row>
    <row r="13" spans="2:4" x14ac:dyDescent="0.55000000000000004">
      <c r="B13" s="18">
        <v>24.042000000000002</v>
      </c>
      <c r="C13" s="19">
        <v>0.96</v>
      </c>
      <c r="D13" s="19">
        <f t="shared" si="0"/>
        <v>11.030000000000001</v>
      </c>
    </row>
    <row r="14" spans="2:4" x14ac:dyDescent="0.55000000000000004">
      <c r="B14" s="18">
        <v>35.340000000000003</v>
      </c>
      <c r="C14" s="19">
        <v>1.17</v>
      </c>
      <c r="D14" s="19">
        <f t="shared" si="0"/>
        <v>11.24</v>
      </c>
    </row>
    <row r="15" spans="2:4" x14ac:dyDescent="0.55000000000000004">
      <c r="B15" s="18">
        <v>48.473999999999997</v>
      </c>
      <c r="C15" s="19">
        <v>1.39</v>
      </c>
      <c r="D15" s="19">
        <f t="shared" si="0"/>
        <v>11.46</v>
      </c>
    </row>
    <row r="16" spans="2:4" x14ac:dyDescent="0.55000000000000004">
      <c r="B16" s="18">
        <v>128.233</v>
      </c>
      <c r="C16" s="19">
        <v>2.56</v>
      </c>
      <c r="D16" s="19">
        <f t="shared" si="0"/>
        <v>12.63</v>
      </c>
    </row>
    <row r="17" spans="2:4" x14ac:dyDescent="0.55000000000000004">
      <c r="B17" s="18">
        <v>79.41</v>
      </c>
      <c r="C17" s="19">
        <v>1.9</v>
      </c>
      <c r="D17" s="19">
        <f t="shared" si="0"/>
        <v>11.97</v>
      </c>
    </row>
    <row r="18" spans="2:4" x14ac:dyDescent="0.55000000000000004">
      <c r="B18" s="18">
        <v>171.96100000000001</v>
      </c>
      <c r="C18" s="19">
        <v>3.15</v>
      </c>
      <c r="D18" s="19">
        <f t="shared" si="0"/>
        <v>13.22</v>
      </c>
    </row>
    <row r="19" spans="2:4" x14ac:dyDescent="0.55000000000000004">
      <c r="B19" s="18">
        <v>197.91499999999999</v>
      </c>
      <c r="C19" s="19">
        <v>3.36</v>
      </c>
      <c r="D19" s="19">
        <f t="shared" si="0"/>
        <v>13.43</v>
      </c>
    </row>
    <row r="20" spans="2:4" x14ac:dyDescent="0.55000000000000004">
      <c r="B20" s="18">
        <v>202.93799999999999</v>
      </c>
      <c r="C20" s="19">
        <v>3.4</v>
      </c>
      <c r="D20" s="19">
        <f t="shared" si="0"/>
        <v>13.47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curve</vt:lpstr>
      <vt:lpstr>TD03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2019-08-27T06:18:04Z</dcterms:modified>
</cp:coreProperties>
</file>